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mc:AlternateContent xmlns:mc="http://schemas.openxmlformats.org/markup-compatibility/2006">
    <mc:Choice Requires="x15">
      <x15ac:absPath xmlns:x15ac="http://schemas.microsoft.com/office/spreadsheetml/2010/11/ac" url="\\ad.noel.gv.at\dfshome\WST3_4\FIMM\Desktop\"/>
    </mc:Choice>
  </mc:AlternateContent>
  <bookViews>
    <workbookView xWindow="120" yWindow="180" windowWidth="12120" windowHeight="8775" tabRatio="955"/>
  </bookViews>
  <sheets>
    <sheet name="Deckblatt" sheetId="29" r:id="rId1"/>
    <sheet name="FB1 Rechnungsaufstellung" sheetId="21" r:id="rId2"/>
    <sheet name="FB2 Soll-Ist Vergleich" sheetId="23" r:id="rId3"/>
  </sheets>
  <externalReferences>
    <externalReference r:id="rId4"/>
  </externalReferences>
  <definedNames>
    <definedName name="_xlnm.Print_Area" localSheetId="0">Deckblatt!$A$1:$D$50</definedName>
    <definedName name="_xlnm.Print_Area" localSheetId="1">'FB1 Rechnungsaufstellung'!$A$1:$Q$6</definedName>
    <definedName name="_xlnm.Print_Area" localSheetId="2">'FB2 Soll-Ist Vergleich'!$A$1:$H$13</definedName>
    <definedName name="N_GBMG" localSheetId="0">#REF!</definedName>
    <definedName name="N_GBMG">#REF!</definedName>
  </definedNames>
  <calcPr calcId="162913"/>
</workbook>
</file>

<file path=xl/calcChain.xml><?xml version="1.0" encoding="utf-8"?>
<calcChain xmlns="http://schemas.openxmlformats.org/spreadsheetml/2006/main">
  <c r="B15" i="29" l="1"/>
  <c r="E10" i="23"/>
  <c r="B6" i="23"/>
  <c r="B5" i="23"/>
  <c r="B4" i="23"/>
  <c r="B3" i="23"/>
  <c r="B2" i="23"/>
  <c r="L17" i="21"/>
  <c r="L11" i="21"/>
  <c r="J28" i="21"/>
  <c r="K28" i="21"/>
  <c r="K23" i="21"/>
  <c r="J23" i="21"/>
  <c r="H23" i="21"/>
  <c r="H28" i="21"/>
  <c r="M22" i="21"/>
  <c r="L22" i="21"/>
  <c r="I22" i="21"/>
  <c r="M21" i="21"/>
  <c r="L21" i="21"/>
  <c r="I21" i="21"/>
  <c r="M20" i="21"/>
  <c r="L20" i="21"/>
  <c r="I20" i="21"/>
  <c r="M19" i="21"/>
  <c r="L19" i="21"/>
  <c r="I19" i="21"/>
  <c r="M18" i="21"/>
  <c r="L18" i="21"/>
  <c r="I18" i="21"/>
  <c r="M17" i="21"/>
  <c r="I17" i="21"/>
  <c r="M16" i="21"/>
  <c r="L16" i="21"/>
  <c r="I16" i="21"/>
  <c r="M15" i="21"/>
  <c r="L15" i="21"/>
  <c r="I15" i="21"/>
  <c r="M14" i="21"/>
  <c r="L14" i="21"/>
  <c r="I14" i="21"/>
  <c r="M13" i="21"/>
  <c r="L13" i="21"/>
  <c r="N13" i="21"/>
  <c r="I13" i="21"/>
  <c r="M12" i="21"/>
  <c r="L12" i="21"/>
  <c r="I12" i="21"/>
  <c r="M11" i="21"/>
  <c r="M23" i="21"/>
  <c r="I11" i="21"/>
  <c r="C6" i="21"/>
  <c r="C5" i="21"/>
  <c r="C4" i="21"/>
  <c r="C3" i="21"/>
  <c r="C2" i="21"/>
  <c r="B11" i="23"/>
  <c r="A26" i="21"/>
  <c r="G11" i="23"/>
  <c r="C11" i="23"/>
  <c r="D10" i="23"/>
  <c r="D11" i="23"/>
  <c r="H10" i="23"/>
  <c r="H11" i="23"/>
  <c r="L28" i="21"/>
  <c r="I23" i="21"/>
  <c r="I28" i="21"/>
  <c r="N19" i="21"/>
  <c r="M28" i="21"/>
  <c r="L23" i="21"/>
  <c r="N21" i="21"/>
  <c r="N22" i="21"/>
  <c r="N17" i="21"/>
  <c r="N14" i="21"/>
  <c r="N20" i="21"/>
  <c r="N15" i="21"/>
  <c r="N18" i="21"/>
  <c r="N12" i="21"/>
  <c r="N16" i="21"/>
  <c r="N11" i="21"/>
  <c r="N28" i="21"/>
  <c r="N23" i="21"/>
</calcChain>
</file>

<file path=xl/sharedStrings.xml><?xml version="1.0" encoding="utf-8"?>
<sst xmlns="http://schemas.openxmlformats.org/spreadsheetml/2006/main" count="95" uniqueCount="78">
  <si>
    <t>Anschrift</t>
  </si>
  <si>
    <t>Förderungsaktion</t>
  </si>
  <si>
    <t>Lieferfirma</t>
  </si>
  <si>
    <t>Gegenstand</t>
  </si>
  <si>
    <t>ausführende Firma</t>
  </si>
  <si>
    <t>Zahlungs-datum</t>
  </si>
  <si>
    <t>Kommentar</t>
  </si>
  <si>
    <t>Datum</t>
  </si>
  <si>
    <t>Abweichung in % je Kostenart</t>
  </si>
  <si>
    <t>Beleg-Nr.</t>
  </si>
  <si>
    <t>bis</t>
  </si>
  <si>
    <t>Begründung/ Berechnung von Abzügen, 
allfällige sonst. Kommentare</t>
  </si>
  <si>
    <t>lt. Zahlungs-beleg</t>
  </si>
  <si>
    <t>Summen</t>
  </si>
  <si>
    <t>Begründung von Abweichungen über +/- 10%</t>
  </si>
  <si>
    <t xml:space="preserve"> Abweichungen von über +/- 10% gegenüber "Ist" sind  zu begründen</t>
  </si>
  <si>
    <t>Zahlungsbetrag abzüglich MwSt, Skonti, Rabatte, Deckungs- und Haftungs-rücklässe</t>
  </si>
  <si>
    <t>Kurzbeschreibung der Anschaffung/ Investition/ Leistung</t>
  </si>
  <si>
    <t>Rechnungs-betrag in €
inkl. MwSt</t>
  </si>
  <si>
    <t>Förderungs-relevanter Nettobetrag in €</t>
  </si>
  <si>
    <t>nicht förderbar</t>
  </si>
  <si>
    <t>vom förderungs-relevanten Nettobetrag nicht förderbar</t>
  </si>
  <si>
    <t>förderbar</t>
  </si>
  <si>
    <t xml:space="preserve"> = förderungs-relevanter Nettobetrag abzügl. nicht förderbar</t>
  </si>
  <si>
    <t>angebotene Skonti, Rabatte, Deckungs- u. Haftungs-rücklässe</t>
  </si>
  <si>
    <t>Zahlungs-betrag
inkl. MwSt in €</t>
  </si>
  <si>
    <t>Zuordnung lt. Fördervertrag / -zusage</t>
  </si>
  <si>
    <t>Berechnung der Differenz der Spalten "Soll" und "Ist"</t>
  </si>
  <si>
    <t>Mehr-/ Minder-kosten in €</t>
  </si>
  <si>
    <t>endgültiger Förderbetrag in €</t>
  </si>
  <si>
    <t>Abzug von Kosten in Höhe von € 
(gemäß Prüfung und Kontrolle der FB1 - FB6)</t>
  </si>
  <si>
    <t>realisierte Investitionen/ getätigte Ausgaben pro Kostenart (Aufsummierung gemäß Abrechnungsformblatt 1, Spalte "förderungsrelevanter Nettobetrag")</t>
  </si>
  <si>
    <t>IST
in €</t>
  </si>
  <si>
    <t>SOLL
in €</t>
  </si>
  <si>
    <t>Projekttitel</t>
  </si>
  <si>
    <t>genehmigter Betrag lt. Fördervertrag/ -zusage für den abgerechneten Zeitraum</t>
  </si>
  <si>
    <t xml:space="preserve"> &lt;Begründung Abweichungen&gt;  </t>
  </si>
  <si>
    <t>Kostenart lt. Fördervertrag*</t>
  </si>
  <si>
    <t>unter 200€</t>
  </si>
  <si>
    <t>sonstiges</t>
  </si>
  <si>
    <t>Erklärung zur Teil- bzw. Endabrechnung</t>
  </si>
  <si>
    <t>Geburtsdatum, FB-Nummer ODER ZVR-Nummer</t>
  </si>
  <si>
    <t>Förderaktion</t>
  </si>
  <si>
    <t>Geschäftszahl</t>
  </si>
  <si>
    <t>Durchführungszeitraum</t>
  </si>
  <si>
    <t>Endabrechnung (j/n)</t>
  </si>
  <si>
    <t>ja/nein</t>
  </si>
  <si>
    <t>Betrag in €</t>
  </si>
  <si>
    <t>Förderstelle</t>
  </si>
  <si>
    <t>Bewilligungsdatum</t>
  </si>
  <si>
    <t>Bewilligungsbetrag</t>
  </si>
  <si>
    <t>Für das vorliegende Projekt wurden weitere Förderungen, welche nicht bereits im Förderantrag angegeben wurde, gewährt:</t>
  </si>
  <si>
    <t>Beantragungsdatum</t>
  </si>
  <si>
    <t>Bank</t>
  </si>
  <si>
    <t>IBAN</t>
  </si>
  <si>
    <t>BIC</t>
  </si>
  <si>
    <t>Ort, Datum</t>
  </si>
  <si>
    <t>Externe Dienstleistungen</t>
  </si>
  <si>
    <t>Fördernehmerin</t>
  </si>
  <si>
    <t>Die Fördernehmerin erklärt hiermit ausdrücklich, dass die Angaben in den vorliegenden Formblättern über Kosten in Höhe von</t>
  </si>
  <si>
    <t>wahrheitsgemäß sind und die ausgewiesenen Beträge ausschließlich Ausgaben im Rahmen des geförderten Projektes betreffen.</t>
  </si>
  <si>
    <t>Die Fördernehmerin bestätigt, dass die angeführten Rechnungen vollständig bezahlt wurden und (bei Endabrechnung) das Projekt abgeschlossen ist</t>
  </si>
  <si>
    <t>Die Fördernehmerinn bestätigt, dass keine Lieferungen von verbundenen Unternehmen im Rahmen der Bearbeitung des Projektes in Anspruch genommen wurden.</t>
  </si>
  <si>
    <t>Bei Projekten, welche unter der De-Minimis-Verordnung gefördert wurden, gibt die Fördernehmerin bekannt, dass er in den letzten 3 Geschäftsjahren folgende weitere De-Minimis-Förderungen erhalten hat:</t>
  </si>
  <si>
    <t>Folgende Förderungen wurden im thematischen Kontext zum Vorhaben im selben Vorhabenszeitraum bzw. für dieselben vertragsgegenständlichen Vorhabenskosten gewährt</t>
  </si>
  <si>
    <t>Die Förderungen sollen auf folgendes Geschäftskonto angewiesen werden:</t>
  </si>
  <si>
    <t xml:space="preserve">Mit ihrer Unterschrift bestätigt die Fördernehmerin die Richtigkeit der Angaben, sowie dass die eingereichten Kosten von keiner anderen Stelle in unzulässiger Weise ebenfalls gefördert wurden oder werden. Dies beinhaltet sämtliche beantragte, genehmigte oder bereits erhaltene Förderungen i. im thematischen Kontext zum Vorhaben im selben Vorhabenszeitraum sowie ii. für dieselben vertragsgegenständlichen Vorhabenskosten. </t>
  </si>
  <si>
    <t xml:space="preserve"> </t>
  </si>
  <si>
    <t>Firmenmäßige Fertigung der Fördernehmerin</t>
  </si>
  <si>
    <t>Wird von Förderstelle ausgefüllt</t>
  </si>
  <si>
    <t>Rechnungs-Nr.</t>
  </si>
  <si>
    <t>Bestell-datum</t>
  </si>
  <si>
    <t>Rechnungs-datum</t>
  </si>
  <si>
    <t>Rechnungs-betrag in € 
ohne MwSt</t>
  </si>
  <si>
    <t>Skonti, Rabatte 
in € (brutto)</t>
  </si>
  <si>
    <t>SUMME</t>
  </si>
  <si>
    <t>Summe</t>
  </si>
  <si>
    <t>Geschäftskonto lautet auf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</si>
</sst>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95" formatCode="dd/mm/yy"/>
    <numFmt numFmtId="215" formatCode="_-* #,##0.00\ [$€]_-;\-* #,##0.00\ [$€]_-;_-* &quot;-&quot;??\ [$€]_-;_-@_-"/>
  </numFmts>
  <fonts count="12" x14ac:knownFonts="1">
    <font>
      <sz val="10"/>
      <name val="Arial"/>
    </font>
    <font>
      <sz val="10"/>
      <name val="Arial"/>
    </font>
    <font>
      <b/>
      <sz val="10"/>
      <name val="Arial"/>
      <family val="2"/>
    </font>
    <font>
      <b/>
      <i/>
      <sz val="10"/>
      <name val="Arial"/>
      <family val="2"/>
    </font>
    <font>
      <sz val="10"/>
      <name val="Arial"/>
      <family val="2"/>
    </font>
    <font>
      <sz val="8"/>
      <name val="Arial"/>
      <family val="2"/>
    </font>
    <font>
      <i/>
      <sz val="8"/>
      <name val="Arial"/>
      <family val="2"/>
    </font>
    <font>
      <sz val="8"/>
      <name val="Arial"/>
      <family val="2"/>
    </font>
    <font>
      <sz val="10"/>
      <color indexed="22"/>
      <name val="Arial"/>
      <family val="2"/>
    </font>
    <font>
      <sz val="10"/>
      <name val="Arial"/>
      <family val="2"/>
    </font>
    <font>
      <i/>
      <sz val="10"/>
      <name val="Arial"/>
      <family val="2"/>
    </font>
    <font>
      <i/>
      <sz val="11"/>
      <name val="Arial"/>
      <family val="2"/>
    </font>
  </fonts>
  <fills count="8">
    <fill>
      <patternFill patternType="none"/>
    </fill>
    <fill>
      <patternFill patternType="gray125"/>
    </fill>
    <fill>
      <patternFill patternType="solid">
        <fgColor indexed="43"/>
        <bgColor indexed="64"/>
      </patternFill>
    </fill>
    <fill>
      <patternFill patternType="solid">
        <fgColor indexed="47"/>
        <bgColor indexed="64"/>
      </patternFill>
    </fill>
    <fill>
      <patternFill patternType="solid">
        <fgColor indexed="22"/>
        <bgColor indexed="64"/>
      </patternFill>
    </fill>
    <fill>
      <patternFill patternType="solid">
        <fgColor theme="0" tint="-0.249977111117893"/>
        <bgColor indexed="64"/>
      </patternFill>
    </fill>
    <fill>
      <patternFill patternType="solid">
        <fgColor rgb="FFFFFF99"/>
        <bgColor indexed="64"/>
      </patternFill>
    </fill>
    <fill>
      <patternFill patternType="solid">
        <fgColor theme="0" tint="-0.14999847407452621"/>
        <bgColor indexed="64"/>
      </patternFill>
    </fill>
  </fills>
  <borders count="48">
    <border>
      <left/>
      <right/>
      <top/>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top style="medium">
        <color indexed="64"/>
      </top>
      <bottom style="hair">
        <color indexed="64"/>
      </bottom>
      <diagonal/>
    </border>
    <border>
      <left style="hair">
        <color indexed="64"/>
      </left>
      <right/>
      <top style="hair">
        <color indexed="64"/>
      </top>
      <bottom style="medium">
        <color indexed="64"/>
      </bottom>
      <diagonal/>
    </border>
    <border>
      <left style="hair">
        <color indexed="64"/>
      </left>
      <right/>
      <top style="hair">
        <color indexed="64"/>
      </top>
      <bottom style="hair">
        <color indexed="64"/>
      </bottom>
      <diagonal/>
    </border>
    <border>
      <left style="hair">
        <color indexed="64"/>
      </left>
      <right style="hair">
        <color indexed="64"/>
      </right>
      <top/>
      <bottom style="hair">
        <color indexed="64"/>
      </bottom>
      <diagonal/>
    </border>
    <border>
      <left/>
      <right style="medium">
        <color indexed="64"/>
      </right>
      <top/>
      <bottom style="hair">
        <color indexed="64"/>
      </bottom>
      <diagonal/>
    </border>
    <border>
      <left style="hair">
        <color indexed="64"/>
      </left>
      <right style="hair">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bottom/>
      <diagonal/>
    </border>
    <border>
      <left style="hair">
        <color indexed="64"/>
      </left>
      <right style="medium">
        <color indexed="64"/>
      </right>
      <top style="hair">
        <color indexed="64"/>
      </top>
      <bottom/>
      <diagonal/>
    </border>
    <border>
      <left/>
      <right style="hair">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s>
  <cellStyleXfs count="5">
    <xf numFmtId="0" fontId="0" fillId="0" borderId="0"/>
    <xf numFmtId="215"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0" fontId="4" fillId="0" borderId="0"/>
  </cellStyleXfs>
  <cellXfs count="125">
    <xf numFmtId="0" fontId="0" fillId="0" borderId="0" xfId="0"/>
    <xf numFmtId="0" fontId="0" fillId="0" borderId="0" xfId="0" applyAlignment="1">
      <alignment horizontal="center"/>
    </xf>
    <xf numFmtId="0" fontId="2" fillId="2" borderId="1" xfId="0" applyFont="1" applyFill="1" applyBorder="1" applyAlignment="1">
      <alignment horizontal="center" vertical="center" wrapText="1"/>
    </xf>
    <xf numFmtId="4" fontId="0" fillId="2" borderId="2" xfId="0" applyNumberFormat="1" applyFill="1" applyBorder="1" applyAlignment="1">
      <alignment vertical="center" wrapText="1"/>
    </xf>
    <xf numFmtId="0" fontId="0" fillId="0" borderId="0" xfId="0" applyProtection="1">
      <protection locked="0"/>
    </xf>
    <xf numFmtId="0" fontId="0" fillId="0" borderId="3" xfId="0" applyBorder="1" applyAlignment="1" applyProtection="1">
      <alignment vertical="center" wrapText="1"/>
      <protection locked="0"/>
    </xf>
    <xf numFmtId="0" fontId="5" fillId="0" borderId="0" xfId="0" applyFont="1" applyAlignment="1" applyProtection="1">
      <alignment horizontal="center"/>
    </xf>
    <xf numFmtId="0" fontId="0" fillId="0" borderId="4" xfId="0" applyBorder="1" applyAlignment="1" applyProtection="1">
      <alignment vertical="center" wrapText="1"/>
      <protection locked="0"/>
    </xf>
    <xf numFmtId="195" fontId="0" fillId="0" borderId="3" xfId="0" applyNumberFormat="1" applyBorder="1" applyAlignment="1" applyProtection="1">
      <alignment vertical="center" wrapText="1"/>
      <protection locked="0"/>
    </xf>
    <xf numFmtId="195" fontId="0" fillId="0" borderId="4" xfId="0" applyNumberFormat="1" applyBorder="1" applyAlignment="1" applyProtection="1">
      <alignment vertical="center" wrapText="1"/>
      <protection locked="0"/>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9" fontId="0" fillId="2" borderId="8" xfId="2" applyNumberFormat="1" applyFont="1" applyFill="1" applyBorder="1" applyAlignment="1">
      <alignment horizontal="center" vertical="center" wrapText="1"/>
    </xf>
    <xf numFmtId="4" fontId="2" fillId="0" borderId="9" xfId="0" applyNumberFormat="1" applyFont="1" applyBorder="1" applyAlignment="1">
      <alignment vertical="center" wrapText="1"/>
    </xf>
    <xf numFmtId="4" fontId="2" fillId="2" borderId="10" xfId="0" applyNumberFormat="1" applyFont="1" applyFill="1" applyBorder="1" applyAlignment="1">
      <alignment vertical="center" wrapText="1"/>
    </xf>
    <xf numFmtId="9" fontId="2" fillId="2" borderId="11" xfId="2" applyNumberFormat="1" applyFont="1" applyFill="1" applyBorder="1" applyAlignment="1">
      <alignment horizontal="center" vertical="center" wrapText="1"/>
    </xf>
    <xf numFmtId="0" fontId="2" fillId="0" borderId="10" xfId="0" applyFont="1" applyBorder="1" applyAlignment="1">
      <alignment vertical="center" wrapText="1"/>
    </xf>
    <xf numFmtId="4" fontId="0" fillId="2" borderId="8" xfId="2" applyNumberFormat="1" applyFont="1" applyFill="1" applyBorder="1" applyAlignment="1">
      <alignment horizontal="right" vertical="center" wrapText="1"/>
    </xf>
    <xf numFmtId="4" fontId="2" fillId="2" borderId="11" xfId="2" applyNumberFormat="1" applyFont="1" applyFill="1" applyBorder="1" applyAlignment="1">
      <alignment horizontal="right" vertical="center" wrapText="1"/>
    </xf>
    <xf numFmtId="4" fontId="0" fillId="2" borderId="2" xfId="2" applyNumberFormat="1" applyFont="1" applyFill="1" applyBorder="1" applyAlignment="1">
      <alignment horizontal="right" vertical="center" wrapText="1"/>
    </xf>
    <xf numFmtId="4" fontId="2" fillId="2" borderId="10" xfId="2" applyNumberFormat="1" applyFont="1" applyFill="1" applyBorder="1" applyAlignment="1">
      <alignment horizontal="right" vertical="center" wrapText="1"/>
    </xf>
    <xf numFmtId="0" fontId="0" fillId="0" borderId="0" xfId="0" applyAlignment="1" applyProtection="1">
      <alignment wrapText="1"/>
      <protection locked="0"/>
    </xf>
    <xf numFmtId="0" fontId="2"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4" fontId="0" fillId="2" borderId="14" xfId="0" applyNumberFormat="1" applyFill="1" applyBorder="1" applyAlignment="1">
      <alignment vertical="center" wrapText="1"/>
    </xf>
    <xf numFmtId="4" fontId="2" fillId="2" borderId="11" xfId="0" applyNumberFormat="1" applyFont="1" applyFill="1" applyBorder="1" applyAlignment="1">
      <alignment vertical="center" wrapText="1"/>
    </xf>
    <xf numFmtId="0" fontId="0" fillId="0" borderId="2" xfId="0" applyBorder="1" applyAlignment="1" applyProtection="1">
      <alignment vertical="center" wrapText="1"/>
      <protection locked="0"/>
    </xf>
    <xf numFmtId="4" fontId="0" fillId="0" borderId="15" xfId="0" applyNumberFormat="1" applyBorder="1" applyAlignment="1" applyProtection="1">
      <alignment vertical="center" wrapText="1"/>
      <protection locked="0"/>
    </xf>
    <xf numFmtId="9" fontId="0" fillId="0" borderId="16" xfId="2" applyFont="1" applyBorder="1" applyAlignment="1" applyProtection="1">
      <alignment vertical="center" wrapText="1"/>
      <protection locked="0"/>
    </xf>
    <xf numFmtId="0" fontId="0" fillId="0" borderId="0" xfId="0" applyProtection="1"/>
    <xf numFmtId="0" fontId="0" fillId="0" borderId="0" xfId="0" applyAlignment="1" applyProtection="1">
      <alignment wrapText="1"/>
    </xf>
    <xf numFmtId="1" fontId="0" fillId="0" borderId="10" xfId="0" applyNumberFormat="1" applyBorder="1" applyAlignment="1" applyProtection="1">
      <alignment vertical="center" wrapText="1"/>
    </xf>
    <xf numFmtId="14" fontId="0" fillId="0" borderId="17" xfId="0" applyNumberFormat="1" applyBorder="1" applyAlignment="1" applyProtection="1">
      <alignment vertical="center" wrapText="1"/>
    </xf>
    <xf numFmtId="1" fontId="0" fillId="0" borderId="17" xfId="0" applyNumberFormat="1" applyBorder="1" applyAlignment="1" applyProtection="1">
      <alignment vertical="center" wrapText="1"/>
    </xf>
    <xf numFmtId="0" fontId="0" fillId="0" borderId="17" xfId="0" applyBorder="1" applyAlignment="1" applyProtection="1">
      <alignment vertical="center" wrapText="1"/>
    </xf>
    <xf numFmtId="0" fontId="0" fillId="0" borderId="0" xfId="0" applyFill="1" applyProtection="1"/>
    <xf numFmtId="0" fontId="9" fillId="0" borderId="0" xfId="0" applyFont="1" applyFill="1" applyProtection="1"/>
    <xf numFmtId="0" fontId="8" fillId="0" borderId="0" xfId="0" applyFont="1" applyFill="1" applyProtection="1"/>
    <xf numFmtId="0" fontId="8" fillId="0" borderId="0" xfId="0" applyFont="1" applyProtection="1"/>
    <xf numFmtId="0" fontId="9" fillId="3" borderId="0" xfId="0" applyFont="1" applyFill="1" applyAlignment="1" applyProtection="1"/>
    <xf numFmtId="0" fontId="7" fillId="3" borderId="0" xfId="0" applyFont="1" applyFill="1" applyProtection="1"/>
    <xf numFmtId="0" fontId="4" fillId="0" borderId="0" xfId="4" applyAlignment="1">
      <alignment wrapText="1"/>
    </xf>
    <xf numFmtId="0" fontId="4" fillId="0" borderId="18" xfId="4" applyFont="1" applyBorder="1" applyAlignment="1">
      <alignment wrapText="1"/>
    </xf>
    <xf numFmtId="0" fontId="4" fillId="0" borderId="18" xfId="4" applyBorder="1" applyAlignment="1">
      <alignment horizontal="left" wrapText="1"/>
    </xf>
    <xf numFmtId="0" fontId="5" fillId="0" borderId="18" xfId="4" applyFont="1" applyBorder="1" applyAlignment="1">
      <alignment wrapText="1"/>
    </xf>
    <xf numFmtId="0" fontId="4" fillId="0" borderId="18" xfId="4" applyBorder="1" applyAlignment="1">
      <alignment wrapText="1"/>
    </xf>
    <xf numFmtId="0" fontId="4" fillId="5" borderId="18" xfId="4" applyFill="1" applyBorder="1" applyAlignment="1">
      <alignment horizontal="left" wrapText="1"/>
    </xf>
    <xf numFmtId="0" fontId="4" fillId="5" borderId="19" xfId="4" applyFont="1" applyFill="1" applyBorder="1" applyAlignment="1">
      <alignment horizontal="left" wrapText="1"/>
    </xf>
    <xf numFmtId="0" fontId="10" fillId="5" borderId="0" xfId="4" applyFont="1" applyFill="1" applyAlignment="1">
      <alignment wrapText="1"/>
    </xf>
    <xf numFmtId="0" fontId="2" fillId="5" borderId="18" xfId="4" applyFont="1" applyFill="1" applyBorder="1" applyAlignment="1">
      <alignment wrapText="1"/>
    </xf>
    <xf numFmtId="0" fontId="4" fillId="0" borderId="0" xfId="4" applyBorder="1" applyAlignment="1">
      <alignment horizontal="left" wrapText="1"/>
    </xf>
    <xf numFmtId="0" fontId="4" fillId="0" borderId="0" xfId="4" applyBorder="1" applyAlignment="1">
      <alignment wrapText="1"/>
    </xf>
    <xf numFmtId="0" fontId="2" fillId="6" borderId="6"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3" fillId="2" borderId="20" xfId="0" applyFont="1" applyFill="1" applyBorder="1" applyAlignment="1" applyProtection="1">
      <alignment horizontal="center" vertical="center" wrapText="1"/>
      <protection locked="0"/>
    </xf>
    <xf numFmtId="0" fontId="3" fillId="2" borderId="6" xfId="0" applyFont="1" applyFill="1" applyBorder="1" applyAlignment="1" applyProtection="1">
      <alignment horizontal="center" vertical="center" wrapText="1"/>
      <protection locked="0"/>
    </xf>
    <xf numFmtId="0" fontId="5" fillId="6" borderId="7"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1" fontId="0" fillId="0" borderId="22" xfId="0" applyNumberFormat="1" applyBorder="1" applyAlignment="1" applyProtection="1">
      <alignment vertical="center" wrapText="1"/>
      <protection locked="0"/>
    </xf>
    <xf numFmtId="4" fontId="0" fillId="2" borderId="8" xfId="0" applyNumberFormat="1" applyFill="1" applyBorder="1" applyAlignment="1" applyProtection="1">
      <alignment vertical="center" wrapText="1"/>
      <protection locked="0"/>
    </xf>
    <xf numFmtId="4" fontId="0" fillId="2" borderId="2" xfId="0" applyNumberFormat="1" applyFill="1" applyBorder="1" applyAlignment="1" applyProtection="1">
      <alignment vertical="center" wrapText="1"/>
      <protection locked="0"/>
    </xf>
    <xf numFmtId="4" fontId="0" fillId="2" borderId="3" xfId="0" applyNumberFormat="1" applyFill="1" applyBorder="1" applyAlignment="1" applyProtection="1">
      <alignment vertical="center" wrapText="1"/>
      <protection locked="0"/>
    </xf>
    <xf numFmtId="0" fontId="0" fillId="2" borderId="23" xfId="0" applyFill="1" applyBorder="1" applyProtection="1">
      <protection locked="0"/>
    </xf>
    <xf numFmtId="1" fontId="0" fillId="0" borderId="2" xfId="0" applyNumberFormat="1" applyBorder="1" applyAlignment="1" applyProtection="1">
      <alignment vertical="center" wrapText="1"/>
      <protection locked="0"/>
    </xf>
    <xf numFmtId="0" fontId="0" fillId="6" borderId="23" xfId="0" applyFill="1" applyBorder="1" applyProtection="1">
      <protection locked="0"/>
    </xf>
    <xf numFmtId="1" fontId="0" fillId="0" borderId="24" xfId="0" applyNumberFormat="1" applyBorder="1" applyAlignment="1" applyProtection="1">
      <alignment vertical="center" wrapText="1"/>
      <protection locked="0"/>
    </xf>
    <xf numFmtId="0" fontId="0" fillId="2" borderId="25" xfId="0" applyFill="1" applyBorder="1" applyProtection="1">
      <protection locked="0"/>
    </xf>
    <xf numFmtId="4" fontId="2" fillId="0" borderId="26" xfId="0" applyNumberFormat="1" applyFont="1" applyFill="1" applyBorder="1" applyAlignment="1" applyProtection="1">
      <alignment vertical="center" wrapText="1"/>
      <protection locked="0"/>
    </xf>
    <xf numFmtId="4" fontId="2" fillId="0" borderId="17" xfId="0" applyNumberFormat="1" applyFont="1" applyFill="1" applyBorder="1" applyAlignment="1" applyProtection="1">
      <alignment vertical="center" wrapText="1"/>
      <protection locked="0"/>
    </xf>
    <xf numFmtId="4" fontId="2" fillId="6" borderId="17" xfId="0" applyNumberFormat="1" applyFont="1" applyFill="1" applyBorder="1" applyAlignment="1" applyProtection="1">
      <alignment vertical="center" wrapText="1"/>
      <protection locked="0"/>
    </xf>
    <xf numFmtId="0" fontId="0" fillId="2" borderId="11" xfId="0" applyFill="1" applyBorder="1" applyProtection="1">
      <protection locked="0"/>
    </xf>
    <xf numFmtId="4" fontId="0" fillId="6" borderId="17" xfId="0" applyNumberFormat="1" applyFill="1" applyBorder="1" applyAlignment="1" applyProtection="1">
      <alignment vertical="center" wrapText="1"/>
    </xf>
    <xf numFmtId="0" fontId="2" fillId="4" borderId="27" xfId="0" applyFont="1" applyFill="1" applyBorder="1" applyAlignment="1" applyProtection="1"/>
    <xf numFmtId="0" fontId="2" fillId="4" borderId="28" xfId="0" applyFont="1" applyFill="1" applyBorder="1" applyAlignment="1" applyProtection="1"/>
    <xf numFmtId="0" fontId="2" fillId="4" borderId="29" xfId="0" applyFont="1" applyFill="1" applyBorder="1" applyAlignment="1" applyProtection="1"/>
    <xf numFmtId="0" fontId="2" fillId="4" borderId="30" xfId="0" applyFont="1" applyFill="1" applyBorder="1" applyAlignment="1" applyProtection="1"/>
    <xf numFmtId="0" fontId="2" fillId="4" borderId="31" xfId="0" applyFont="1" applyFill="1" applyBorder="1" applyAlignment="1" applyProtection="1"/>
    <xf numFmtId="0" fontId="2" fillId="4" borderId="32" xfId="0" applyFont="1" applyFill="1" applyBorder="1" applyAlignment="1" applyProtection="1"/>
    <xf numFmtId="0" fontId="2" fillId="4" borderId="33" xfId="0" applyFont="1" applyFill="1" applyBorder="1" applyAlignment="1" applyProtection="1"/>
    <xf numFmtId="0" fontId="2" fillId="4" borderId="34" xfId="0" applyFont="1" applyFill="1" applyBorder="1" applyAlignment="1" applyProtection="1"/>
    <xf numFmtId="0" fontId="2" fillId="4" borderId="35" xfId="0" applyFont="1" applyFill="1" applyBorder="1" applyAlignment="1" applyProtection="1"/>
    <xf numFmtId="0" fontId="2" fillId="7" borderId="1" xfId="0" applyFont="1" applyFill="1" applyBorder="1" applyAlignment="1" applyProtection="1">
      <alignment horizontal="center" vertical="center" wrapText="1"/>
      <protection locked="0"/>
    </xf>
    <xf numFmtId="0" fontId="2" fillId="7" borderId="20" xfId="0" applyFont="1" applyFill="1" applyBorder="1" applyAlignment="1" applyProtection="1">
      <alignment horizontal="center" vertical="center" wrapText="1"/>
      <protection locked="0"/>
    </xf>
    <xf numFmtId="0" fontId="5" fillId="7" borderId="5" xfId="0" applyFont="1" applyFill="1" applyBorder="1" applyAlignment="1" applyProtection="1">
      <alignment horizontal="center" vertical="center" wrapText="1"/>
      <protection locked="0"/>
    </xf>
    <xf numFmtId="0" fontId="5" fillId="7" borderId="21" xfId="0" applyFont="1" applyFill="1" applyBorder="1" applyAlignment="1" applyProtection="1">
      <alignment horizontal="center" vertical="center" wrapText="1"/>
      <protection locked="0"/>
    </xf>
    <xf numFmtId="4" fontId="0" fillId="7" borderId="17" xfId="0" applyNumberFormat="1" applyFill="1" applyBorder="1" applyAlignment="1" applyProtection="1">
      <alignment vertical="center" wrapText="1"/>
    </xf>
    <xf numFmtId="14" fontId="4" fillId="0" borderId="17" xfId="0" applyNumberFormat="1" applyFont="1" applyBorder="1" applyAlignment="1" applyProtection="1">
      <alignment vertical="center" wrapText="1"/>
    </xf>
    <xf numFmtId="0" fontId="2" fillId="7" borderId="1" xfId="0" applyFont="1" applyFill="1" applyBorder="1" applyAlignment="1">
      <alignment horizontal="center" vertical="center" wrapText="1"/>
    </xf>
    <xf numFmtId="0" fontId="2" fillId="7" borderId="20" xfId="0" applyFont="1" applyFill="1" applyBorder="1" applyAlignment="1">
      <alignment horizontal="center" vertical="center" wrapText="1"/>
    </xf>
    <xf numFmtId="0" fontId="5" fillId="7" borderId="5" xfId="0" applyFont="1" applyFill="1" applyBorder="1" applyAlignment="1">
      <alignment horizontal="center" vertical="center" wrapText="1"/>
    </xf>
    <xf numFmtId="0" fontId="5" fillId="7" borderId="21" xfId="0" applyFont="1" applyFill="1" applyBorder="1" applyAlignment="1">
      <alignment horizontal="center" vertical="center" wrapText="1"/>
    </xf>
    <xf numFmtId="0" fontId="2" fillId="7" borderId="46" xfId="0" applyFont="1" applyFill="1" applyBorder="1" applyAlignment="1">
      <alignment horizontal="center" vertical="center" wrapText="1"/>
    </xf>
    <xf numFmtId="0" fontId="5" fillId="7" borderId="47" xfId="0" applyFont="1" applyFill="1" applyBorder="1" applyAlignment="1">
      <alignment horizontal="center" vertical="center" wrapText="1"/>
    </xf>
    <xf numFmtId="4" fontId="2" fillId="7" borderId="17" xfId="0" applyNumberFormat="1" applyFont="1" applyFill="1" applyBorder="1" applyAlignment="1">
      <alignment vertical="center" wrapText="1"/>
    </xf>
    <xf numFmtId="0" fontId="2" fillId="5" borderId="18" xfId="4" applyFont="1" applyFill="1" applyBorder="1" applyAlignment="1">
      <alignment horizontal="center" vertical="center" wrapText="1"/>
    </xf>
    <xf numFmtId="0" fontId="4" fillId="0" borderId="0" xfId="4" applyAlignment="1">
      <alignment horizontal="center" wrapText="1"/>
    </xf>
    <xf numFmtId="0" fontId="2" fillId="0" borderId="0" xfId="4" applyFont="1" applyAlignment="1">
      <alignment horizontal="center" wrapText="1"/>
    </xf>
    <xf numFmtId="0" fontId="4" fillId="0" borderId="18" xfId="4" applyBorder="1" applyAlignment="1">
      <alignment horizontal="left" wrapText="1"/>
    </xf>
    <xf numFmtId="0" fontId="4" fillId="0" borderId="18" xfId="4" applyBorder="1" applyAlignment="1">
      <alignment horizontal="center" wrapText="1"/>
    </xf>
    <xf numFmtId="0" fontId="4" fillId="0" borderId="0" xfId="4" applyFont="1" applyAlignment="1">
      <alignment horizontal="left" wrapText="1"/>
    </xf>
    <xf numFmtId="0" fontId="4" fillId="0" borderId="0" xfId="4" applyAlignment="1">
      <alignment horizontal="left" wrapText="1"/>
    </xf>
    <xf numFmtId="4" fontId="11" fillId="0" borderId="0" xfId="4" applyNumberFormat="1" applyFont="1" applyAlignment="1">
      <alignment horizontal="left" wrapText="1"/>
    </xf>
    <xf numFmtId="0" fontId="11" fillId="0" borderId="0" xfId="4" applyFont="1" applyAlignment="1">
      <alignment horizontal="left" wrapText="1"/>
    </xf>
    <xf numFmtId="0" fontId="4" fillId="0" borderId="0" xfId="4" applyFont="1" applyAlignment="1">
      <alignment horizontal="left" vertical="top" wrapText="1"/>
    </xf>
    <xf numFmtId="0" fontId="2" fillId="5" borderId="18" xfId="4" applyFont="1" applyFill="1" applyBorder="1" applyAlignment="1">
      <alignment horizontal="left" wrapText="1"/>
    </xf>
    <xf numFmtId="0" fontId="4" fillId="0" borderId="18" xfId="4" applyFont="1" applyBorder="1" applyAlignment="1">
      <alignment horizontal="center" wrapText="1"/>
    </xf>
    <xf numFmtId="1" fontId="2" fillId="0" borderId="37" xfId="0" applyNumberFormat="1" applyFont="1" applyBorder="1" applyAlignment="1" applyProtection="1">
      <alignment horizontal="center" vertical="center" wrapText="1"/>
      <protection locked="0"/>
    </xf>
    <xf numFmtId="1" fontId="2" fillId="0" borderId="38" xfId="0" applyNumberFormat="1" applyFont="1" applyBorder="1" applyAlignment="1" applyProtection="1">
      <alignment horizontal="center" vertical="center" wrapText="1"/>
      <protection locked="0"/>
    </xf>
    <xf numFmtId="1" fontId="2" fillId="0" borderId="9" xfId="0" applyNumberFormat="1" applyFont="1" applyBorder="1" applyAlignment="1" applyProtection="1">
      <alignment horizontal="center" vertical="center" wrapText="1"/>
      <protection locked="0"/>
    </xf>
    <xf numFmtId="0" fontId="4" fillId="4" borderId="30" xfId="0" applyFont="1" applyFill="1" applyBorder="1" applyAlignment="1" applyProtection="1">
      <alignment horizontal="left"/>
    </xf>
    <xf numFmtId="0" fontId="4" fillId="4" borderId="39" xfId="0" applyFont="1" applyFill="1" applyBorder="1" applyAlignment="1" applyProtection="1">
      <alignment horizontal="left"/>
    </xf>
    <xf numFmtId="0" fontId="4" fillId="4" borderId="40" xfId="0" applyFont="1" applyFill="1" applyBorder="1" applyAlignment="1" applyProtection="1">
      <alignment horizontal="left"/>
    </xf>
    <xf numFmtId="0" fontId="4" fillId="4" borderId="31" xfId="0" applyFont="1" applyFill="1" applyBorder="1" applyAlignment="1" applyProtection="1">
      <alignment horizontal="left"/>
    </xf>
    <xf numFmtId="0" fontId="4" fillId="4" borderId="41" xfId="0" applyFont="1" applyFill="1" applyBorder="1" applyAlignment="1" applyProtection="1">
      <alignment horizontal="left"/>
    </xf>
    <xf numFmtId="0" fontId="4" fillId="4" borderId="42" xfId="0" applyFont="1" applyFill="1" applyBorder="1" applyAlignment="1" applyProtection="1">
      <alignment horizontal="left"/>
    </xf>
    <xf numFmtId="0" fontId="4" fillId="4" borderId="32" xfId="0" applyFont="1" applyFill="1" applyBorder="1" applyAlignment="1" applyProtection="1">
      <alignment horizontal="left"/>
    </xf>
    <xf numFmtId="0" fontId="4" fillId="4" borderId="43" xfId="0" applyFont="1" applyFill="1" applyBorder="1" applyAlignment="1" applyProtection="1">
      <alignment horizontal="left"/>
    </xf>
    <xf numFmtId="0" fontId="4" fillId="4" borderId="44" xfId="0" applyFont="1" applyFill="1" applyBorder="1" applyAlignment="1" applyProtection="1">
      <alignment horizontal="left"/>
    </xf>
    <xf numFmtId="0" fontId="2" fillId="2" borderId="36" xfId="0" applyFont="1" applyFill="1" applyBorder="1" applyAlignment="1">
      <alignment horizontal="center" vertical="center" wrapText="1"/>
    </xf>
    <xf numFmtId="0" fontId="0" fillId="0" borderId="36" xfId="0" applyBorder="1" applyAlignment="1">
      <alignment horizontal="center"/>
    </xf>
    <xf numFmtId="0" fontId="2" fillId="2" borderId="45" xfId="0" applyFont="1" applyFill="1" applyBorder="1" applyAlignment="1">
      <alignment horizontal="center" vertical="center" wrapText="1"/>
    </xf>
    <xf numFmtId="0" fontId="2" fillId="2" borderId="46" xfId="0" applyFont="1" applyFill="1" applyBorder="1" applyAlignment="1">
      <alignment horizontal="center" vertical="center" wrapText="1"/>
    </xf>
  </cellXfs>
  <cellStyles count="5">
    <cellStyle name="Euro" xfId="1"/>
    <cellStyle name="Prozent" xfId="2" builtinId="5"/>
    <cellStyle name="Prozent 2" xfId="3"/>
    <cellStyle name="Standard" xfId="0" builtinId="0"/>
    <cellStyle name="Standard 2"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Relationship Id="rId8" Type="http://schemas.openxmlformats.org/officeDocument/2006/relationships/calcChain" Target="calcChain.xml"></Relationship><Relationship Id="rId3" Type="http://schemas.openxmlformats.org/officeDocument/2006/relationships/worksheet" Target="worksheets/sheet3.xml"></Relationship><Relationship Id="rId7" Type="http://schemas.openxmlformats.org/officeDocument/2006/relationships/sharedStrings" Target="sharedStrings.xml"></Relationship><Relationship Id="rId2" Type="http://schemas.openxmlformats.org/officeDocument/2006/relationships/worksheet" Target="worksheets/sheet2.xml"></Relationship><Relationship Id="rId1" Type="http://schemas.openxmlformats.org/officeDocument/2006/relationships/worksheet" Target="worksheets/sheet1.xml"></Relationship><Relationship Id="rId6" Type="http://schemas.openxmlformats.org/officeDocument/2006/relationships/styles" Target="styles.xml"></Relationship><Relationship Id="rId5" Type="http://schemas.openxmlformats.org/officeDocument/2006/relationships/theme" Target="theme/theme1.xml"></Relationship><Relationship Id="rId4" Type="http://schemas.openxmlformats.org/officeDocument/2006/relationships/externalLink" Target="externalLinks/externalLink1.xml"></Relationship><Relationship Id="rId9" Type="http://schemas.openxmlformats.org/officeDocument/2006/relationships/customXml" Target="../customXml/item1.xml" /></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696644</xdr:colOff>
      <xdr:row>0</xdr:row>
      <xdr:rowOff>81328</xdr:rowOff>
    </xdr:from>
    <xdr:ext cx="2024812" cy="755400"/>
    <xdr:sp macro="" textlink="">
      <xdr:nvSpPr>
        <xdr:cNvPr id="2" name="Textfeld 1"/>
        <xdr:cNvSpPr txBox="1">
          <a:spLocks noChangeArrowheads="1"/>
        </xdr:cNvSpPr>
      </xdr:nvSpPr>
      <xdr:spPr bwMode="auto">
        <a:xfrm>
          <a:off x="696644" y="81328"/>
          <a:ext cx="2024812" cy="75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spAutoFit/>
        </a:bodyPr>
        <a:lstStyle/>
        <a:p>
          <a:pPr algn="l" rtl="0">
            <a:defRPr sz="1000"/>
          </a:pPr>
          <a:r>
            <a:rPr lang="de-DE" sz="800" b="1" i="0" u="none" strike="noStrike" baseline="0">
              <a:solidFill>
                <a:srgbClr val="000000"/>
              </a:solidFill>
              <a:latin typeface="Calibri"/>
            </a:rPr>
            <a:t>Land Niederösterreich/</a:t>
          </a:r>
        </a:p>
        <a:p>
          <a:pPr algn="l" rtl="0">
            <a:defRPr sz="1000"/>
          </a:pPr>
          <a:r>
            <a:rPr lang="de-DE" sz="800" b="1" i="0" u="none" strike="noStrike" baseline="0">
              <a:solidFill>
                <a:srgbClr val="000000"/>
              </a:solidFill>
              <a:latin typeface="Calibri"/>
            </a:rPr>
            <a:t>NÖ Wirtschafts- und Tourismusfonds</a:t>
          </a:r>
        </a:p>
        <a:p>
          <a:pPr algn="l" rtl="0">
            <a:defRPr sz="1000"/>
          </a:pPr>
          <a:r>
            <a:rPr lang="de-DE" sz="800" b="0" i="0" u="none" strike="noStrike" baseline="0">
              <a:solidFill>
                <a:srgbClr val="000000"/>
              </a:solidFill>
              <a:latin typeface="Calibri"/>
            </a:rPr>
            <a:t>Landhausplatz 1, Haus 14</a:t>
          </a:r>
        </a:p>
        <a:p>
          <a:pPr algn="l" rtl="0">
            <a:lnSpc>
              <a:spcPts val="9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defRPr sz="1000"/>
          </a:pPr>
          <a:endParaRPr lang="de-DE" sz="1100" b="0" i="0" u="none" strike="noStrike" baseline="0">
            <a:solidFill>
              <a:srgbClr val="000000"/>
            </a:solidFill>
            <a:latin typeface="Times New Roman"/>
            <a:cs typeface="Times New Roman"/>
          </a:endParaRPr>
        </a:p>
      </xdr:txBody>
    </xdr:sp>
    <xdr:clientData/>
  </xdr:oneCellAnchor>
  <xdr:twoCellAnchor>
    <xdr:from>
      <xdr:col>0</xdr:col>
      <xdr:colOff>123825</xdr:colOff>
      <xdr:row>0</xdr:row>
      <xdr:rowOff>104775</xdr:rowOff>
    </xdr:from>
    <xdr:to>
      <xdr:col>0</xdr:col>
      <xdr:colOff>695325</xdr:colOff>
      <xdr:row>0</xdr:row>
      <xdr:rowOff>619125</xdr:rowOff>
    </xdr:to>
    <xdr:pic>
      <xdr:nvPicPr>
        <xdr:cNvPr id="6150" name="Grafik 1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104775"/>
          <a:ext cx="5715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81329</xdr:colOff>
      <xdr:row>0</xdr:row>
      <xdr:rowOff>90853</xdr:rowOff>
    </xdr:from>
    <xdr:ext cx="2031223" cy="594947"/>
    <xdr:sp macro="" textlink="">
      <xdr:nvSpPr>
        <xdr:cNvPr id="3" name="Textfeld 2"/>
        <xdr:cNvSpPr txBox="1">
          <a:spLocks noChangeArrowheads="1"/>
        </xdr:cNvSpPr>
      </xdr:nvSpPr>
      <xdr:spPr bwMode="auto">
        <a:xfrm>
          <a:off x="595679" y="90853"/>
          <a:ext cx="2031223" cy="5949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noAutofit/>
        </a:bodyPr>
        <a:lstStyle/>
        <a:p>
          <a:pPr algn="l" rtl="0">
            <a:lnSpc>
              <a:spcPts val="800"/>
            </a:lnSpc>
            <a:defRPr sz="1000"/>
          </a:pPr>
          <a:r>
            <a:rPr lang="de-DE" sz="800" b="1" i="0" u="none" strike="noStrike" baseline="0">
              <a:solidFill>
                <a:srgbClr val="000000"/>
              </a:solidFill>
              <a:latin typeface="Calibri"/>
            </a:rPr>
            <a:t>Land Niederösterreich/</a:t>
          </a:r>
        </a:p>
        <a:p>
          <a:pPr algn="l" rtl="0">
            <a:lnSpc>
              <a:spcPts val="800"/>
            </a:lnSpc>
            <a:defRPr sz="1000"/>
          </a:pPr>
          <a:r>
            <a:rPr lang="de-DE" sz="800" b="1" i="0" u="none" strike="noStrike" baseline="0">
              <a:solidFill>
                <a:srgbClr val="000000"/>
              </a:solidFill>
              <a:latin typeface="Calibri"/>
            </a:rPr>
            <a:t>NÖ Wirtschafts- und Tourismusfonds</a:t>
          </a:r>
        </a:p>
        <a:p>
          <a:pPr algn="l" rtl="0">
            <a:lnSpc>
              <a:spcPts val="800"/>
            </a:lnSpc>
            <a:defRPr sz="1000"/>
          </a:pPr>
          <a:r>
            <a:rPr lang="de-DE" sz="800" b="0" i="0" u="none" strike="noStrike" baseline="0">
              <a:solidFill>
                <a:srgbClr val="000000"/>
              </a:solidFill>
              <a:latin typeface="Calibri"/>
            </a:rPr>
            <a:t>Landhausplatz 1, Haus 14</a:t>
          </a:r>
        </a:p>
        <a:p>
          <a:pPr algn="l" rtl="0">
            <a:lnSpc>
              <a:spcPts val="7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lnSpc>
              <a:spcPts val="1000"/>
            </a:lnSpc>
            <a:defRPr sz="1000"/>
          </a:pPr>
          <a:endParaRPr lang="de-DE" sz="1100" b="0" i="0" u="none" strike="noStrike" baseline="0">
            <a:solidFill>
              <a:srgbClr val="000000"/>
            </a:solidFill>
            <a:latin typeface="Times New Roman"/>
            <a:cs typeface="Times New Roman"/>
          </a:endParaRPr>
        </a:p>
      </xdr:txBody>
    </xdr:sp>
    <xdr:clientData/>
  </xdr:oneCellAnchor>
  <xdr:twoCellAnchor>
    <xdr:from>
      <xdr:col>0</xdr:col>
      <xdr:colOff>28575</xdr:colOff>
      <xdr:row>0</xdr:row>
      <xdr:rowOff>104775</xdr:rowOff>
    </xdr:from>
    <xdr:to>
      <xdr:col>1</xdr:col>
      <xdr:colOff>85725</xdr:colOff>
      <xdr:row>0</xdr:row>
      <xdr:rowOff>619125</xdr:rowOff>
    </xdr:to>
    <xdr:pic>
      <xdr:nvPicPr>
        <xdr:cNvPr id="4115" name="Grafik 1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04775"/>
          <a:ext cx="5715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700454</xdr:colOff>
      <xdr:row>0</xdr:row>
      <xdr:rowOff>81328</xdr:rowOff>
    </xdr:from>
    <xdr:ext cx="2050800" cy="528272"/>
    <xdr:sp macro="" textlink="">
      <xdr:nvSpPr>
        <xdr:cNvPr id="3" name="Textfeld 2"/>
        <xdr:cNvSpPr txBox="1">
          <a:spLocks noChangeArrowheads="1"/>
        </xdr:cNvSpPr>
      </xdr:nvSpPr>
      <xdr:spPr bwMode="auto">
        <a:xfrm>
          <a:off x="700454" y="81328"/>
          <a:ext cx="2050800" cy="528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noAutofit/>
        </a:bodyPr>
        <a:lstStyle/>
        <a:p>
          <a:pPr algn="l" rtl="0">
            <a:lnSpc>
              <a:spcPts val="800"/>
            </a:lnSpc>
            <a:defRPr sz="1000"/>
          </a:pPr>
          <a:r>
            <a:rPr lang="de-DE" sz="800" b="1" i="0" u="none" strike="noStrike" baseline="0">
              <a:solidFill>
                <a:srgbClr val="000000"/>
              </a:solidFill>
              <a:latin typeface="Calibri"/>
            </a:rPr>
            <a:t>Land Niederösterreich/</a:t>
          </a:r>
        </a:p>
        <a:p>
          <a:pPr algn="l" rtl="0">
            <a:lnSpc>
              <a:spcPts val="800"/>
            </a:lnSpc>
            <a:defRPr sz="1000"/>
          </a:pPr>
          <a:r>
            <a:rPr lang="de-DE" sz="800" b="1" i="0" u="none" strike="noStrike" baseline="0">
              <a:solidFill>
                <a:srgbClr val="000000"/>
              </a:solidFill>
              <a:latin typeface="Calibri"/>
            </a:rPr>
            <a:t>NÖ Wirtschafts- und Tourismusfonds</a:t>
          </a:r>
        </a:p>
        <a:p>
          <a:pPr algn="l" rtl="0">
            <a:lnSpc>
              <a:spcPts val="800"/>
            </a:lnSpc>
            <a:defRPr sz="1000"/>
          </a:pPr>
          <a:r>
            <a:rPr lang="de-DE" sz="800" b="0" i="0" u="none" strike="noStrike" baseline="0">
              <a:solidFill>
                <a:srgbClr val="000000"/>
              </a:solidFill>
              <a:latin typeface="Calibri"/>
            </a:rPr>
            <a:t>Landhausplatz 1, Haus 14</a:t>
          </a:r>
        </a:p>
        <a:p>
          <a:pPr algn="l" rtl="0">
            <a:lnSpc>
              <a:spcPts val="7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lnSpc>
              <a:spcPts val="1000"/>
            </a:lnSpc>
            <a:defRPr sz="1000"/>
          </a:pPr>
          <a:endParaRPr lang="de-DE" sz="1100" b="0" i="0" u="none" strike="noStrike" baseline="0">
            <a:solidFill>
              <a:srgbClr val="000000"/>
            </a:solidFill>
            <a:latin typeface="Times New Roman"/>
            <a:cs typeface="Times New Roman"/>
          </a:endParaRPr>
        </a:p>
      </xdr:txBody>
    </xdr:sp>
    <xdr:clientData/>
  </xdr:oneCellAnchor>
  <xdr:twoCellAnchor>
    <xdr:from>
      <xdr:col>0</xdr:col>
      <xdr:colOff>114300</xdr:colOff>
      <xdr:row>0</xdr:row>
      <xdr:rowOff>95250</xdr:rowOff>
    </xdr:from>
    <xdr:to>
      <xdr:col>0</xdr:col>
      <xdr:colOff>685800</xdr:colOff>
      <xdr:row>0</xdr:row>
      <xdr:rowOff>609600</xdr:rowOff>
    </xdr:to>
    <xdr:pic>
      <xdr:nvPicPr>
        <xdr:cNvPr id="2066" name="Grafik 1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95250"/>
          <a:ext cx="5715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noe.gv.at/Users/FIUR/AppData/Local/Microsoft/Windows/Temporary%20Internet%20Files/Content.Outlook/V761QVB0/Abrechnungsformblaette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kblatt"/>
      <sheetName val="FB1 Rechnungsaufstellung"/>
      <sheetName val="FB2 Soll-Ist Vergleich"/>
    </sheetNames>
    <sheetDataSet>
      <sheetData sheetId="0"/>
      <sheetData sheetId="1"/>
      <sheetData sheetId="2"/>
    </sheetDataSet>
  </externalBook>
</externalLink>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0"/>
  <sheetViews>
    <sheetView tabSelected="1" topLeftCell="A17" zoomScaleNormal="100" zoomScaleSheetLayoutView="130" workbookViewId="0">
      <selection activeCell="F46" sqref="F46"/>
    </sheetView>
  </sheetViews>
  <sheetFormatPr baseColWidth="10" defaultRowHeight="12.75" x14ac:dyDescent="0.2"/>
  <cols>
    <col min="1" max="4" width="20.7109375" style="42" customWidth="1"/>
    <col min="5" max="16384" width="11.42578125" style="42"/>
  </cols>
  <sheetData>
    <row r="1" spans="1:4" ht="57.75" customHeight="1" x14ac:dyDescent="0.2">
      <c r="A1" s="98"/>
      <c r="B1" s="98"/>
      <c r="C1" s="98"/>
      <c r="D1" s="98"/>
    </row>
    <row r="3" spans="1:4" x14ac:dyDescent="0.2">
      <c r="A3" s="99" t="s">
        <v>40</v>
      </c>
      <c r="B3" s="99"/>
      <c r="C3" s="99"/>
      <c r="D3" s="99"/>
    </row>
    <row r="5" spans="1:4" x14ac:dyDescent="0.2">
      <c r="A5" s="43" t="s">
        <v>58</v>
      </c>
      <c r="B5" s="100"/>
      <c r="C5" s="100"/>
      <c r="D5" s="100"/>
    </row>
    <row r="6" spans="1:4" ht="22.5" x14ac:dyDescent="0.2">
      <c r="A6" s="45" t="s">
        <v>41</v>
      </c>
      <c r="B6" s="101"/>
      <c r="C6" s="101"/>
      <c r="D6" s="101"/>
    </row>
    <row r="7" spans="1:4" x14ac:dyDescent="0.2">
      <c r="A7" s="46" t="s">
        <v>0</v>
      </c>
      <c r="B7" s="100"/>
      <c r="C7" s="100"/>
      <c r="D7" s="100"/>
    </row>
    <row r="8" spans="1:4" x14ac:dyDescent="0.2">
      <c r="A8" s="46" t="s">
        <v>42</v>
      </c>
      <c r="B8" s="100"/>
      <c r="C8" s="100"/>
      <c r="D8" s="100"/>
    </row>
    <row r="9" spans="1:4" x14ac:dyDescent="0.2">
      <c r="A9" s="46" t="s">
        <v>43</v>
      </c>
      <c r="B9" s="101"/>
      <c r="C9" s="101"/>
      <c r="D9" s="101"/>
    </row>
    <row r="10" spans="1:4" x14ac:dyDescent="0.2">
      <c r="A10" s="46" t="s">
        <v>34</v>
      </c>
      <c r="B10" s="100"/>
      <c r="C10" s="100"/>
      <c r="D10" s="100"/>
    </row>
    <row r="11" spans="1:4" x14ac:dyDescent="0.2">
      <c r="A11" s="46" t="s">
        <v>44</v>
      </c>
      <c r="B11" s="47" t="s">
        <v>7</v>
      </c>
      <c r="C11" s="44" t="s">
        <v>10</v>
      </c>
      <c r="D11" s="47" t="s">
        <v>7</v>
      </c>
    </row>
    <row r="12" spans="1:4" x14ac:dyDescent="0.2">
      <c r="A12" s="43" t="s">
        <v>45</v>
      </c>
      <c r="B12" s="48" t="s">
        <v>46</v>
      </c>
      <c r="C12" s="98"/>
      <c r="D12" s="98"/>
    </row>
    <row r="14" spans="1:4" ht="26.25" customHeight="1" x14ac:dyDescent="0.2">
      <c r="A14" s="102" t="s">
        <v>59</v>
      </c>
      <c r="B14" s="103"/>
      <c r="C14" s="103"/>
      <c r="D14" s="103"/>
    </row>
    <row r="15" spans="1:4" ht="14.25" x14ac:dyDescent="0.2">
      <c r="A15" s="49" t="s">
        <v>47</v>
      </c>
      <c r="B15" s="104">
        <f>'FB2 Soll-Ist Vergleich'!B11</f>
        <v>0</v>
      </c>
      <c r="C15" s="105"/>
    </row>
    <row r="16" spans="1:4" ht="28.5" customHeight="1" x14ac:dyDescent="0.2">
      <c r="A16" s="103" t="s">
        <v>60</v>
      </c>
      <c r="B16" s="103"/>
      <c r="C16" s="103"/>
      <c r="D16" s="103"/>
    </row>
    <row r="18" spans="1:4" ht="30" customHeight="1" x14ac:dyDescent="0.2">
      <c r="A18" s="102" t="s">
        <v>61</v>
      </c>
      <c r="B18" s="103"/>
      <c r="C18" s="103"/>
      <c r="D18" s="103"/>
    </row>
    <row r="19" spans="1:4" ht="30" customHeight="1" x14ac:dyDescent="0.2">
      <c r="A19" s="106" t="s">
        <v>62</v>
      </c>
      <c r="B19" s="106"/>
      <c r="C19" s="106"/>
      <c r="D19" s="106"/>
    </row>
    <row r="21" spans="1:4" ht="39.75" customHeight="1" x14ac:dyDescent="0.2">
      <c r="A21" s="102" t="s">
        <v>63</v>
      </c>
      <c r="B21" s="102"/>
      <c r="C21" s="102"/>
      <c r="D21" s="102"/>
    </row>
    <row r="22" spans="1:4" x14ac:dyDescent="0.2">
      <c r="A22" s="107" t="s">
        <v>48</v>
      </c>
      <c r="B22" s="107"/>
      <c r="C22" s="50" t="s">
        <v>49</v>
      </c>
      <c r="D22" s="50" t="s">
        <v>50</v>
      </c>
    </row>
    <row r="23" spans="1:4" x14ac:dyDescent="0.2">
      <c r="A23" s="100"/>
      <c r="B23" s="100"/>
      <c r="C23" s="46"/>
      <c r="D23" s="46"/>
    </row>
    <row r="24" spans="1:4" x14ac:dyDescent="0.2">
      <c r="A24" s="100"/>
      <c r="B24" s="100"/>
      <c r="C24" s="46"/>
      <c r="D24" s="46"/>
    </row>
    <row r="25" spans="1:4" x14ac:dyDescent="0.2">
      <c r="A25" s="100"/>
      <c r="B25" s="100"/>
      <c r="C25" s="46"/>
      <c r="D25" s="46"/>
    </row>
    <row r="26" spans="1:4" x14ac:dyDescent="0.2">
      <c r="A26" s="100"/>
      <c r="B26" s="100"/>
      <c r="C26" s="46"/>
      <c r="D26" s="46"/>
    </row>
    <row r="28" spans="1:4" ht="24.75" customHeight="1" x14ac:dyDescent="0.2">
      <c r="A28" s="102" t="s">
        <v>51</v>
      </c>
      <c r="B28" s="102"/>
      <c r="C28" s="102"/>
      <c r="D28" s="102"/>
    </row>
    <row r="29" spans="1:4" x14ac:dyDescent="0.2">
      <c r="A29" s="107" t="s">
        <v>48</v>
      </c>
      <c r="B29" s="107"/>
      <c r="C29" s="50" t="s">
        <v>49</v>
      </c>
      <c r="D29" s="50" t="s">
        <v>50</v>
      </c>
    </row>
    <row r="30" spans="1:4" x14ac:dyDescent="0.2">
      <c r="A30" s="100"/>
      <c r="B30" s="100"/>
      <c r="C30" s="46"/>
      <c r="D30" s="46"/>
    </row>
    <row r="31" spans="1:4" x14ac:dyDescent="0.2">
      <c r="A31" s="100"/>
      <c r="B31" s="100"/>
      <c r="C31" s="46"/>
      <c r="D31" s="46"/>
    </row>
    <row r="32" spans="1:4" x14ac:dyDescent="0.2">
      <c r="A32" s="100"/>
      <c r="B32" s="100"/>
      <c r="C32" s="46"/>
      <c r="D32" s="46"/>
    </row>
    <row r="33" spans="1:4" x14ac:dyDescent="0.2">
      <c r="A33" s="100"/>
      <c r="B33" s="100"/>
      <c r="C33" s="46"/>
      <c r="D33" s="46"/>
    </row>
    <row r="35" spans="1:4" ht="24.75" customHeight="1" x14ac:dyDescent="0.2">
      <c r="A35" s="102" t="s">
        <v>64</v>
      </c>
      <c r="B35" s="102"/>
      <c r="C35" s="102"/>
      <c r="D35" s="102"/>
    </row>
    <row r="36" spans="1:4" x14ac:dyDescent="0.2">
      <c r="A36" s="107" t="s">
        <v>48</v>
      </c>
      <c r="B36" s="107"/>
      <c r="C36" s="50" t="s">
        <v>52</v>
      </c>
      <c r="D36" s="50" t="s">
        <v>49</v>
      </c>
    </row>
    <row r="37" spans="1:4" x14ac:dyDescent="0.2">
      <c r="A37" s="100"/>
      <c r="B37" s="100"/>
      <c r="C37" s="46"/>
      <c r="D37" s="46"/>
    </row>
    <row r="38" spans="1:4" x14ac:dyDescent="0.2">
      <c r="A38" s="100"/>
      <c r="B38" s="100"/>
      <c r="C38" s="46"/>
      <c r="D38" s="46"/>
    </row>
    <row r="39" spans="1:4" x14ac:dyDescent="0.2">
      <c r="A39" s="100"/>
      <c r="B39" s="100"/>
      <c r="C39" s="46"/>
      <c r="D39" s="46"/>
    </row>
    <row r="40" spans="1:4" x14ac:dyDescent="0.2">
      <c r="A40" s="100"/>
      <c r="B40" s="100"/>
      <c r="C40" s="46"/>
      <c r="D40" s="46"/>
    </row>
    <row r="41" spans="1:4" x14ac:dyDescent="0.2">
      <c r="A41" s="51"/>
      <c r="B41" s="51"/>
      <c r="C41" s="52"/>
      <c r="D41" s="52"/>
    </row>
    <row r="42" spans="1:4" x14ac:dyDescent="0.2">
      <c r="A42" s="102" t="s">
        <v>65</v>
      </c>
      <c r="B42" s="102"/>
      <c r="C42" s="102"/>
      <c r="D42" s="102"/>
    </row>
    <row r="43" spans="1:4" ht="38.25" customHeight="1" x14ac:dyDescent="0.2">
      <c r="A43" s="50" t="s">
        <v>77</v>
      </c>
      <c r="B43" s="97" t="s">
        <v>53</v>
      </c>
      <c r="C43" s="97" t="s">
        <v>54</v>
      </c>
      <c r="D43" s="97" t="s">
        <v>55</v>
      </c>
    </row>
    <row r="44" spans="1:4" ht="24.75" customHeight="1" x14ac:dyDescent="0.2">
      <c r="A44" s="46"/>
      <c r="B44" s="46"/>
      <c r="C44" s="46"/>
      <c r="D44" s="46"/>
    </row>
    <row r="46" spans="1:4" ht="82.15" customHeight="1" x14ac:dyDescent="0.2">
      <c r="A46" s="102" t="s">
        <v>66</v>
      </c>
      <c r="B46" s="102"/>
      <c r="C46" s="102"/>
      <c r="D46" s="102"/>
    </row>
    <row r="47" spans="1:4" x14ac:dyDescent="0.2">
      <c r="A47" s="42" t="s">
        <v>67</v>
      </c>
    </row>
    <row r="48" spans="1:4" x14ac:dyDescent="0.2">
      <c r="A48" s="101"/>
      <c r="B48" s="101"/>
      <c r="C48" s="101"/>
      <c r="D48" s="101"/>
    </row>
    <row r="49" spans="1:4" x14ac:dyDescent="0.2">
      <c r="A49" s="101"/>
      <c r="B49" s="101"/>
      <c r="C49" s="101"/>
      <c r="D49" s="101"/>
    </row>
    <row r="50" spans="1:4" x14ac:dyDescent="0.2">
      <c r="A50" s="43" t="s">
        <v>56</v>
      </c>
      <c r="B50" s="108" t="s">
        <v>68</v>
      </c>
      <c r="C50" s="108"/>
      <c r="D50" s="108"/>
    </row>
  </sheetData>
  <mergeCells count="37">
    <mergeCell ref="B50:D50"/>
    <mergeCell ref="A39:B39"/>
    <mergeCell ref="A40:B40"/>
    <mergeCell ref="A42:D42"/>
    <mergeCell ref="A46:D46"/>
    <mergeCell ref="A48:A49"/>
    <mergeCell ref="B48:D49"/>
    <mergeCell ref="A32:B32"/>
    <mergeCell ref="A33:B33"/>
    <mergeCell ref="A35:D35"/>
    <mergeCell ref="A36:B36"/>
    <mergeCell ref="A37:B37"/>
    <mergeCell ref="A38:B38"/>
    <mergeCell ref="A25:B25"/>
    <mergeCell ref="A26:B26"/>
    <mergeCell ref="A28:D28"/>
    <mergeCell ref="A29:B29"/>
    <mergeCell ref="A30:B30"/>
    <mergeCell ref="A31:B31"/>
    <mergeCell ref="A18:D18"/>
    <mergeCell ref="A19:D19"/>
    <mergeCell ref="A21:D21"/>
    <mergeCell ref="A22:B22"/>
    <mergeCell ref="A23:B23"/>
    <mergeCell ref="A24:B24"/>
    <mergeCell ref="B9:D9"/>
    <mergeCell ref="B10:D10"/>
    <mergeCell ref="C12:D12"/>
    <mergeCell ref="A14:D14"/>
    <mergeCell ref="B15:C15"/>
    <mergeCell ref="A16:D16"/>
    <mergeCell ref="A1:D1"/>
    <mergeCell ref="A3:D3"/>
    <mergeCell ref="B5:D5"/>
    <mergeCell ref="B6:D6"/>
    <mergeCell ref="B7:D7"/>
    <mergeCell ref="B8:D8"/>
  </mergeCells>
  <pageMargins left="0.7" right="0.7" top="0.78740157499999996" bottom="0.78740157499999996" header="0.3" footer="0.3"/>
  <pageSetup paperSize="9" scale="81" orientation="portrait" r:id="rId1"/>
  <headerFooter>
    <oddFooter>&amp;C&amp;"Arial,Kursiv"&amp;8RD 9-10 V 1.00</oddFooter>
  </headerFooter>
  <rowBreaks count="1" manualBreakCount="1">
    <brk id="50" max="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8"/>
  <sheetViews>
    <sheetView zoomScaleNormal="100" workbookViewId="0">
      <selection activeCell="R14" sqref="R14"/>
    </sheetView>
  </sheetViews>
  <sheetFormatPr baseColWidth="10" defaultRowHeight="12.75" x14ac:dyDescent="0.2"/>
  <cols>
    <col min="1" max="1" width="7.7109375" style="30" customWidth="1"/>
    <col min="2" max="2" width="15.85546875" style="30" customWidth="1"/>
    <col min="3" max="6" width="11.42578125" style="30"/>
    <col min="7" max="7" width="16.42578125" style="30" customWidth="1"/>
    <col min="8" max="8" width="15.140625" style="30" customWidth="1"/>
    <col min="9" max="13" width="11.42578125" style="30"/>
    <col min="14" max="14" width="16" style="30" customWidth="1"/>
    <col min="15" max="16" width="11.42578125" style="30"/>
    <col min="17" max="17" width="23.5703125" style="30" customWidth="1"/>
    <col min="18" max="16384" width="11.42578125" style="30"/>
  </cols>
  <sheetData>
    <row r="1" spans="1:17" s="42" customFormat="1" ht="57.75" customHeight="1" thickBot="1" x14ac:dyDescent="0.25">
      <c r="A1" s="98"/>
      <c r="B1" s="98"/>
      <c r="C1" s="98"/>
      <c r="D1" s="98"/>
    </row>
    <row r="2" spans="1:17" x14ac:dyDescent="0.2">
      <c r="A2" s="75" t="s">
        <v>58</v>
      </c>
      <c r="B2" s="81"/>
      <c r="C2" s="112">
        <f>Deckblatt!B5</f>
        <v>0</v>
      </c>
      <c r="D2" s="113"/>
      <c r="E2" s="113"/>
      <c r="F2" s="114"/>
      <c r="N2" s="6"/>
      <c r="Q2" s="31"/>
    </row>
    <row r="3" spans="1:17" x14ac:dyDescent="0.2">
      <c r="A3" s="76" t="s">
        <v>0</v>
      </c>
      <c r="B3" s="82"/>
      <c r="C3" s="115">
        <f>Deckblatt!B7</f>
        <v>0</v>
      </c>
      <c r="D3" s="116"/>
      <c r="E3" s="116"/>
      <c r="F3" s="117"/>
      <c r="N3" s="6"/>
      <c r="Q3" s="31"/>
    </row>
    <row r="4" spans="1:17" x14ac:dyDescent="0.2">
      <c r="A4" s="76" t="s">
        <v>1</v>
      </c>
      <c r="B4" s="82"/>
      <c r="C4" s="115">
        <f>Deckblatt!B8</f>
        <v>0</v>
      </c>
      <c r="D4" s="116"/>
      <c r="E4" s="116"/>
      <c r="F4" s="117"/>
      <c r="N4" s="6"/>
      <c r="Q4" s="31"/>
    </row>
    <row r="5" spans="1:17" x14ac:dyDescent="0.2">
      <c r="A5" s="76" t="s">
        <v>43</v>
      </c>
      <c r="B5" s="82"/>
      <c r="C5" s="115">
        <f>Deckblatt!B9</f>
        <v>0</v>
      </c>
      <c r="D5" s="116"/>
      <c r="E5" s="116"/>
      <c r="F5" s="117"/>
      <c r="N5" s="6"/>
      <c r="Q5" s="31"/>
    </row>
    <row r="6" spans="1:17" ht="13.5" thickBot="1" x14ac:dyDescent="0.25">
      <c r="A6" s="77" t="s">
        <v>34</v>
      </c>
      <c r="B6" s="83"/>
      <c r="C6" s="118">
        <f>Deckblatt!B10</f>
        <v>0</v>
      </c>
      <c r="D6" s="119"/>
      <c r="E6" s="119"/>
      <c r="F6" s="120"/>
      <c r="N6" s="6"/>
      <c r="Q6" s="31"/>
    </row>
    <row r="7" spans="1:17" s="39" customFormat="1" ht="13.5" customHeight="1" x14ac:dyDescent="0.2">
      <c r="A7" s="37"/>
      <c r="B7" s="38"/>
      <c r="C7" s="37"/>
      <c r="D7" s="37"/>
      <c r="E7" s="30"/>
      <c r="F7" s="30"/>
      <c r="G7" s="30"/>
      <c r="H7" s="30"/>
      <c r="I7" s="30"/>
      <c r="J7" s="30"/>
      <c r="K7" s="38"/>
      <c r="L7" s="38"/>
      <c r="M7" s="38"/>
      <c r="N7" s="38"/>
      <c r="O7" s="38"/>
      <c r="P7" s="38"/>
      <c r="Q7" s="38"/>
    </row>
    <row r="8" spans="1:17" s="39" customFormat="1" ht="13.5" customHeight="1" thickBot="1" x14ac:dyDescent="0.25">
      <c r="A8"/>
      <c r="B8"/>
      <c r="C8"/>
      <c r="D8"/>
      <c r="E8"/>
      <c r="F8"/>
      <c r="G8"/>
      <c r="H8"/>
      <c r="I8"/>
      <c r="J8"/>
      <c r="K8"/>
      <c r="L8" s="121" t="s">
        <v>69</v>
      </c>
      <c r="M8" s="121"/>
      <c r="N8" s="121"/>
      <c r="O8" s="121"/>
      <c r="P8" s="38"/>
      <c r="Q8" s="38"/>
    </row>
    <row r="9" spans="1:17" s="39" customFormat="1" ht="51" x14ac:dyDescent="0.2">
      <c r="A9" s="84" t="s">
        <v>9</v>
      </c>
      <c r="B9" s="85" t="s">
        <v>70</v>
      </c>
      <c r="C9" s="85" t="s">
        <v>71</v>
      </c>
      <c r="D9" s="85" t="s">
        <v>72</v>
      </c>
      <c r="E9" s="85" t="s">
        <v>5</v>
      </c>
      <c r="F9" s="85" t="s">
        <v>2</v>
      </c>
      <c r="G9" s="85" t="s">
        <v>3</v>
      </c>
      <c r="H9" s="85" t="s">
        <v>18</v>
      </c>
      <c r="I9" s="85" t="s">
        <v>73</v>
      </c>
      <c r="J9" s="85" t="s">
        <v>74</v>
      </c>
      <c r="K9" s="85" t="s">
        <v>25</v>
      </c>
      <c r="L9" s="53" t="s">
        <v>19</v>
      </c>
      <c r="M9" s="54" t="s">
        <v>20</v>
      </c>
      <c r="N9" s="55" t="s">
        <v>22</v>
      </c>
      <c r="O9" s="56" t="s">
        <v>6</v>
      </c>
      <c r="P9" s="38"/>
      <c r="Q9" s="38"/>
    </row>
    <row r="10" spans="1:17" s="39" customFormat="1" ht="79.5" thickBot="1" x14ac:dyDescent="0.25">
      <c r="A10" s="86"/>
      <c r="B10" s="87"/>
      <c r="C10" s="87"/>
      <c r="D10" s="87"/>
      <c r="E10" s="87"/>
      <c r="F10" s="87" t="s">
        <v>4</v>
      </c>
      <c r="G10" s="87" t="s">
        <v>17</v>
      </c>
      <c r="H10" s="87"/>
      <c r="I10" s="87"/>
      <c r="J10" s="87" t="s">
        <v>24</v>
      </c>
      <c r="K10" s="87" t="s">
        <v>12</v>
      </c>
      <c r="L10" s="57" t="s">
        <v>16</v>
      </c>
      <c r="M10" s="58" t="s">
        <v>21</v>
      </c>
      <c r="N10" s="59" t="s">
        <v>23</v>
      </c>
      <c r="O10" s="60" t="s">
        <v>11</v>
      </c>
      <c r="P10" s="38"/>
      <c r="Q10" s="38"/>
    </row>
    <row r="11" spans="1:17" s="39" customFormat="1" ht="12.75" customHeight="1" x14ac:dyDescent="0.2">
      <c r="A11" s="61"/>
      <c r="B11" s="8"/>
      <c r="C11" s="8"/>
      <c r="D11" s="8"/>
      <c r="E11" s="8"/>
      <c r="F11" s="5"/>
      <c r="G11" s="5"/>
      <c r="H11" s="28">
        <v>0</v>
      </c>
      <c r="I11" s="28">
        <f>H11/1.2</f>
        <v>0</v>
      </c>
      <c r="J11" s="28">
        <v>0</v>
      </c>
      <c r="K11" s="28">
        <v>0</v>
      </c>
      <c r="L11" s="62">
        <f>K11/1.2</f>
        <v>0</v>
      </c>
      <c r="M11" s="63">
        <f>IF(H11-J11=K11,0,IF(H11-J11&lt;K11,J11/1.2,IF(H11-J11&gt;K11,0)))</f>
        <v>0</v>
      </c>
      <c r="N11" s="64">
        <f>IF(I11="","",L11-M11)</f>
        <v>0</v>
      </c>
      <c r="O11" s="65"/>
      <c r="P11" s="38"/>
      <c r="Q11" s="38"/>
    </row>
    <row r="12" spans="1:17" s="39" customFormat="1" ht="12.75" customHeight="1" x14ac:dyDescent="0.2">
      <c r="A12" s="61"/>
      <c r="B12" s="8"/>
      <c r="C12" s="8"/>
      <c r="D12" s="8"/>
      <c r="E12" s="8"/>
      <c r="F12" s="5"/>
      <c r="G12" s="5"/>
      <c r="H12" s="28">
        <v>0</v>
      </c>
      <c r="I12" s="28">
        <f>H12/1.2</f>
        <v>0</v>
      </c>
      <c r="J12" s="28">
        <v>0</v>
      </c>
      <c r="K12" s="28">
        <v>0</v>
      </c>
      <c r="L12" s="62">
        <f>K12/1.2</f>
        <v>0</v>
      </c>
      <c r="M12" s="63">
        <f>IF(H12-J12=K12,0,IF(H12-J12&lt;K12,J12/1.2,IF(H12-J12&gt;K12,0)))</f>
        <v>0</v>
      </c>
      <c r="N12" s="64">
        <f>IF(I12="","",L12-M12)</f>
        <v>0</v>
      </c>
      <c r="O12" s="65"/>
      <c r="P12" s="38"/>
      <c r="Q12" s="38"/>
    </row>
    <row r="13" spans="1:17" s="39" customFormat="1" ht="12.75" customHeight="1" x14ac:dyDescent="0.2">
      <c r="A13" s="61"/>
      <c r="B13" s="8"/>
      <c r="C13" s="8"/>
      <c r="D13" s="8"/>
      <c r="E13" s="8"/>
      <c r="F13" s="5"/>
      <c r="G13" s="5"/>
      <c r="H13" s="28">
        <v>0</v>
      </c>
      <c r="I13" s="28">
        <f t="shared" ref="I13:I22" si="0">H13/1.2</f>
        <v>0</v>
      </c>
      <c r="J13" s="28">
        <v>0</v>
      </c>
      <c r="K13" s="28">
        <v>0</v>
      </c>
      <c r="L13" s="62">
        <f t="shared" ref="L13:L22" si="1">K13/1.2</f>
        <v>0</v>
      </c>
      <c r="M13" s="63">
        <f t="shared" ref="M13:M22" si="2">IF(H13-J13=K13,0,IF(H13-J13&lt;K13,J13/1.2,IF(H13-J13&gt;K13,0)))</f>
        <v>0</v>
      </c>
      <c r="N13" s="64">
        <f>IF(I13="","",L13-M13)</f>
        <v>0</v>
      </c>
      <c r="O13" s="65"/>
      <c r="P13" s="38"/>
      <c r="Q13" s="38"/>
    </row>
    <row r="14" spans="1:17" x14ac:dyDescent="0.2">
      <c r="A14" s="61"/>
      <c r="B14" s="8"/>
      <c r="C14" s="8"/>
      <c r="D14" s="8"/>
      <c r="E14" s="8"/>
      <c r="F14" s="5"/>
      <c r="G14" s="5"/>
      <c r="H14" s="28">
        <v>0</v>
      </c>
      <c r="I14" s="28">
        <f t="shared" si="0"/>
        <v>0</v>
      </c>
      <c r="J14" s="28">
        <v>0</v>
      </c>
      <c r="K14" s="28">
        <v>0</v>
      </c>
      <c r="L14" s="62">
        <f t="shared" si="1"/>
        <v>0</v>
      </c>
      <c r="M14" s="63">
        <f t="shared" si="2"/>
        <v>0</v>
      </c>
      <c r="N14" s="64">
        <f t="shared" ref="N14:N22" si="3">IF(I14="","",L14-M14)</f>
        <v>0</v>
      </c>
      <c r="O14" s="65"/>
      <c r="P14" s="36"/>
      <c r="Q14" s="36"/>
    </row>
    <row r="15" spans="1:17" x14ac:dyDescent="0.2">
      <c r="A15" s="61"/>
      <c r="B15" s="8"/>
      <c r="C15" s="8"/>
      <c r="D15" s="8"/>
      <c r="E15" s="8"/>
      <c r="F15" s="5"/>
      <c r="G15" s="5"/>
      <c r="H15" s="28">
        <v>0</v>
      </c>
      <c r="I15" s="28">
        <f t="shared" si="0"/>
        <v>0</v>
      </c>
      <c r="J15" s="28">
        <v>0</v>
      </c>
      <c r="K15" s="28">
        <v>0</v>
      </c>
      <c r="L15" s="62">
        <f t="shared" si="1"/>
        <v>0</v>
      </c>
      <c r="M15" s="63">
        <f t="shared" si="2"/>
        <v>0</v>
      </c>
      <c r="N15" s="64">
        <f t="shared" si="3"/>
        <v>0</v>
      </c>
      <c r="O15" s="65"/>
      <c r="P15" s="36"/>
      <c r="Q15" s="36"/>
    </row>
    <row r="16" spans="1:17" x14ac:dyDescent="0.2">
      <c r="A16" s="66"/>
      <c r="B16" s="8"/>
      <c r="C16" s="8"/>
      <c r="D16" s="8"/>
      <c r="E16" s="8"/>
      <c r="F16" s="5"/>
      <c r="G16" s="5"/>
      <c r="H16" s="28">
        <v>0</v>
      </c>
      <c r="I16" s="28">
        <f t="shared" si="0"/>
        <v>0</v>
      </c>
      <c r="J16" s="28">
        <v>0</v>
      </c>
      <c r="K16" s="28">
        <v>0</v>
      </c>
      <c r="L16" s="62">
        <f t="shared" si="1"/>
        <v>0</v>
      </c>
      <c r="M16" s="63">
        <f t="shared" si="2"/>
        <v>0</v>
      </c>
      <c r="N16" s="64">
        <f t="shared" si="3"/>
        <v>0</v>
      </c>
      <c r="O16" s="65"/>
      <c r="P16" s="36"/>
      <c r="Q16" s="36"/>
    </row>
    <row r="17" spans="1:17" x14ac:dyDescent="0.2">
      <c r="A17" s="61"/>
      <c r="B17" s="8"/>
      <c r="C17" s="8"/>
      <c r="D17" s="8"/>
      <c r="E17" s="8"/>
      <c r="F17" s="5"/>
      <c r="G17" s="5"/>
      <c r="H17" s="28">
        <v>0</v>
      </c>
      <c r="I17" s="28">
        <f t="shared" si="0"/>
        <v>0</v>
      </c>
      <c r="J17" s="28">
        <v>0</v>
      </c>
      <c r="K17" s="28">
        <v>0</v>
      </c>
      <c r="L17" s="62">
        <f>K17/1.2</f>
        <v>0</v>
      </c>
      <c r="M17" s="63">
        <f t="shared" si="2"/>
        <v>0</v>
      </c>
      <c r="N17" s="64">
        <f t="shared" si="3"/>
        <v>0</v>
      </c>
      <c r="O17" s="65"/>
      <c r="P17" s="36"/>
      <c r="Q17" s="36"/>
    </row>
    <row r="18" spans="1:17" x14ac:dyDescent="0.2">
      <c r="A18" s="66"/>
      <c r="B18" s="8"/>
      <c r="C18" s="8"/>
      <c r="D18" s="8"/>
      <c r="E18" s="8"/>
      <c r="F18" s="5"/>
      <c r="G18" s="5"/>
      <c r="H18" s="28">
        <v>0</v>
      </c>
      <c r="I18" s="28">
        <f t="shared" si="0"/>
        <v>0</v>
      </c>
      <c r="J18" s="28">
        <v>0</v>
      </c>
      <c r="K18" s="28">
        <v>0</v>
      </c>
      <c r="L18" s="62">
        <f t="shared" si="1"/>
        <v>0</v>
      </c>
      <c r="M18" s="63">
        <f t="shared" si="2"/>
        <v>0</v>
      </c>
      <c r="N18" s="64">
        <f t="shared" si="3"/>
        <v>0</v>
      </c>
      <c r="O18" s="67"/>
    </row>
    <row r="19" spans="1:17" ht="13.5" thickBot="1" x14ac:dyDescent="0.25">
      <c r="A19" s="66"/>
      <c r="B19" s="8"/>
      <c r="C19" s="8"/>
      <c r="D19" s="8"/>
      <c r="E19" s="8"/>
      <c r="F19" s="5"/>
      <c r="G19" s="5"/>
      <c r="H19" s="28">
        <v>0</v>
      </c>
      <c r="I19" s="28">
        <f t="shared" si="0"/>
        <v>0</v>
      </c>
      <c r="J19" s="28">
        <v>0</v>
      </c>
      <c r="K19" s="28">
        <v>0</v>
      </c>
      <c r="L19" s="62">
        <f t="shared" si="1"/>
        <v>0</v>
      </c>
      <c r="M19" s="63">
        <f t="shared" si="2"/>
        <v>0</v>
      </c>
      <c r="N19" s="64">
        <f t="shared" si="3"/>
        <v>0</v>
      </c>
      <c r="O19" s="65"/>
    </row>
    <row r="20" spans="1:17" ht="12.75" hidden="1" customHeight="1" x14ac:dyDescent="0.2">
      <c r="A20" s="66"/>
      <c r="B20" s="8"/>
      <c r="C20" s="8"/>
      <c r="D20" s="8"/>
      <c r="E20" s="8"/>
      <c r="F20" s="5"/>
      <c r="G20" s="5"/>
      <c r="H20" s="28">
        <v>0</v>
      </c>
      <c r="I20" s="28">
        <f t="shared" si="0"/>
        <v>0</v>
      </c>
      <c r="J20" s="28">
        <v>0</v>
      </c>
      <c r="K20" s="28">
        <v>0</v>
      </c>
      <c r="L20" s="62">
        <f t="shared" si="1"/>
        <v>0</v>
      </c>
      <c r="M20" s="63">
        <f t="shared" si="2"/>
        <v>0</v>
      </c>
      <c r="N20" s="64">
        <f t="shared" si="3"/>
        <v>0</v>
      </c>
      <c r="O20" s="65"/>
    </row>
    <row r="21" spans="1:17" ht="12.75" hidden="1" customHeight="1" x14ac:dyDescent="0.2">
      <c r="A21" s="61"/>
      <c r="B21" s="8"/>
      <c r="C21" s="8"/>
      <c r="D21" s="8"/>
      <c r="E21" s="8"/>
      <c r="F21" s="5"/>
      <c r="G21" s="5"/>
      <c r="H21" s="28">
        <v>0</v>
      </c>
      <c r="I21" s="28">
        <f t="shared" si="0"/>
        <v>0</v>
      </c>
      <c r="J21" s="28">
        <v>0</v>
      </c>
      <c r="K21" s="28">
        <v>0</v>
      </c>
      <c r="L21" s="62">
        <f t="shared" si="1"/>
        <v>0</v>
      </c>
      <c r="M21" s="63">
        <f t="shared" si="2"/>
        <v>0</v>
      </c>
      <c r="N21" s="64">
        <f t="shared" si="3"/>
        <v>0</v>
      </c>
      <c r="O21" s="65"/>
    </row>
    <row r="22" spans="1:17" ht="13.5" hidden="1" customHeight="1" thickBot="1" x14ac:dyDescent="0.25">
      <c r="A22" s="68"/>
      <c r="B22" s="9"/>
      <c r="C22" s="9"/>
      <c r="D22" s="9"/>
      <c r="E22" s="9"/>
      <c r="F22" s="7"/>
      <c r="G22" s="7"/>
      <c r="H22" s="28">
        <v>0</v>
      </c>
      <c r="I22" s="28">
        <f t="shared" si="0"/>
        <v>0</v>
      </c>
      <c r="J22" s="28">
        <v>0</v>
      </c>
      <c r="K22" s="28">
        <v>0</v>
      </c>
      <c r="L22" s="62">
        <f t="shared" si="1"/>
        <v>0</v>
      </c>
      <c r="M22" s="63">
        <f t="shared" si="2"/>
        <v>0</v>
      </c>
      <c r="N22" s="64">
        <f t="shared" si="3"/>
        <v>0</v>
      </c>
      <c r="O22" s="69"/>
    </row>
    <row r="23" spans="1:17" ht="12.75" hidden="1" customHeight="1" x14ac:dyDescent="0.2">
      <c r="A23" s="109" t="s">
        <v>75</v>
      </c>
      <c r="B23" s="110"/>
      <c r="C23" s="110"/>
      <c r="D23" s="110"/>
      <c r="E23" s="110"/>
      <c r="F23" s="110"/>
      <c r="G23" s="111"/>
      <c r="H23" s="70">
        <f t="shared" ref="H23:N23" si="4">IF(H11="","",SUM(H11:H22))</f>
        <v>0</v>
      </c>
      <c r="I23" s="71">
        <f t="shared" si="4"/>
        <v>0</v>
      </c>
      <c r="J23" s="71">
        <f t="shared" si="4"/>
        <v>0</v>
      </c>
      <c r="K23" s="71">
        <f t="shared" si="4"/>
        <v>0</v>
      </c>
      <c r="L23" s="72">
        <f t="shared" si="4"/>
        <v>0</v>
      </c>
      <c r="M23" s="72">
        <f t="shared" si="4"/>
        <v>0</v>
      </c>
      <c r="N23" s="72">
        <f t="shared" si="4"/>
        <v>0</v>
      </c>
      <c r="O23" s="73"/>
    </row>
    <row r="24" spans="1:17" ht="12.75" hidden="1" customHeight="1" x14ac:dyDescent="0.2">
      <c r="A24"/>
      <c r="B24"/>
      <c r="C24"/>
      <c r="D24"/>
      <c r="E24"/>
      <c r="F24"/>
      <c r="G24"/>
      <c r="H24"/>
      <c r="I24"/>
      <c r="J24"/>
      <c r="K24"/>
      <c r="L24"/>
      <c r="M24"/>
      <c r="N24"/>
      <c r="O24"/>
    </row>
    <row r="25" spans="1:17" ht="12.75" hidden="1" customHeight="1" x14ac:dyDescent="0.2">
      <c r="A25"/>
      <c r="B25"/>
      <c r="C25"/>
      <c r="D25"/>
      <c r="E25"/>
      <c r="F25"/>
      <c r="G25"/>
      <c r="H25"/>
      <c r="I25"/>
      <c r="J25"/>
      <c r="K25"/>
      <c r="L25"/>
      <c r="M25"/>
      <c r="N25"/>
      <c r="O25"/>
    </row>
    <row r="26" spans="1:17" ht="13.5" hidden="1" thickBot="1" x14ac:dyDescent="0.25">
      <c r="A26" s="40" t="e">
        <f>'FB2 Soll-Ist Vergleich'!#REF!</f>
        <v>#REF!</v>
      </c>
      <c r="B26" s="40"/>
      <c r="C26" s="40"/>
      <c r="F26" s="41" t="s">
        <v>38</v>
      </c>
    </row>
    <row r="27" spans="1:17" ht="13.5" hidden="1" thickBot="1" x14ac:dyDescent="0.25">
      <c r="F27" s="41" t="s">
        <v>39</v>
      </c>
    </row>
    <row r="28" spans="1:17" ht="13.5" thickBot="1" x14ac:dyDescent="0.25">
      <c r="A28" s="32"/>
      <c r="B28" s="89" t="s">
        <v>76</v>
      </c>
      <c r="C28" s="34"/>
      <c r="D28" s="33"/>
      <c r="E28" s="33"/>
      <c r="F28" s="35"/>
      <c r="G28" s="35"/>
      <c r="H28" s="88">
        <f>SUM(H11:H27)</f>
        <v>0</v>
      </c>
      <c r="I28" s="88">
        <f t="shared" ref="I28:N28" si="5">SUM(I11:I27)</f>
        <v>0</v>
      </c>
      <c r="J28" s="88">
        <f t="shared" si="5"/>
        <v>0</v>
      </c>
      <c r="K28" s="88">
        <f t="shared" si="5"/>
        <v>0</v>
      </c>
      <c r="L28" s="74">
        <f t="shared" si="5"/>
        <v>0</v>
      </c>
      <c r="M28" s="74">
        <f t="shared" si="5"/>
        <v>0</v>
      </c>
      <c r="N28" s="74">
        <f t="shared" si="5"/>
        <v>0</v>
      </c>
      <c r="O28" s="74"/>
    </row>
  </sheetData>
  <sheetProtection insertColumns="0" insertRows="0"/>
  <mergeCells count="8">
    <mergeCell ref="L8:O8"/>
    <mergeCell ref="A23:G23"/>
    <mergeCell ref="C2:F2"/>
    <mergeCell ref="A1:D1"/>
    <mergeCell ref="C3:F3"/>
    <mergeCell ref="C4:F4"/>
    <mergeCell ref="C5:F5"/>
    <mergeCell ref="C6:F6"/>
  </mergeCells>
  <phoneticPr fontId="7" type="noConversion"/>
  <pageMargins left="0.78740157499999996" right="0.78740157499999996" top="0.984251969" bottom="0.984251969" header="0.4921259845" footer="0.4921259845"/>
  <pageSetup paperSize="9" scale="5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3"/>
  <sheetViews>
    <sheetView zoomScaleNormal="100" workbookViewId="0">
      <selection activeCell="E27" sqref="E27"/>
    </sheetView>
  </sheetViews>
  <sheetFormatPr baseColWidth="10" defaultRowHeight="12.75" x14ac:dyDescent="0.2"/>
  <cols>
    <col min="1" max="1" width="31.5703125" customWidth="1"/>
    <col min="2" max="2" width="23.140625" customWidth="1"/>
    <col min="3" max="3" width="30.28515625" bestFit="1" customWidth="1"/>
    <col min="5" max="5" width="19.28515625" customWidth="1"/>
    <col min="6" max="6" width="41.140625" customWidth="1"/>
    <col min="7" max="7" width="20.28515625" customWidth="1"/>
    <col min="8" max="8" width="14.28515625" customWidth="1"/>
  </cols>
  <sheetData>
    <row r="1" spans="1:17" s="42" customFormat="1" ht="57.75" customHeight="1" thickBot="1" x14ac:dyDescent="0.25">
      <c r="A1" s="98"/>
      <c r="B1" s="98"/>
      <c r="C1" s="98"/>
      <c r="D1" s="98"/>
    </row>
    <row r="2" spans="1:17" x14ac:dyDescent="0.2">
      <c r="A2" s="78" t="s">
        <v>58</v>
      </c>
      <c r="B2" s="112">
        <f>Deckblatt!B5</f>
        <v>0</v>
      </c>
      <c r="C2" s="114"/>
      <c r="O2" s="4"/>
      <c r="P2" s="4"/>
      <c r="Q2" s="22"/>
    </row>
    <row r="3" spans="1:17" x14ac:dyDescent="0.2">
      <c r="A3" s="79" t="s">
        <v>0</v>
      </c>
      <c r="B3" s="115">
        <f>Deckblatt!B7</f>
        <v>0</v>
      </c>
      <c r="C3" s="117"/>
      <c r="O3" s="4"/>
      <c r="P3" s="4"/>
      <c r="Q3" s="22"/>
    </row>
    <row r="4" spans="1:17" x14ac:dyDescent="0.2">
      <c r="A4" s="79" t="s">
        <v>1</v>
      </c>
      <c r="B4" s="115">
        <f>Deckblatt!B8</f>
        <v>0</v>
      </c>
      <c r="C4" s="117"/>
      <c r="O4" s="4"/>
      <c r="P4" s="4"/>
      <c r="Q4" s="22"/>
    </row>
    <row r="5" spans="1:17" x14ac:dyDescent="0.2">
      <c r="A5" s="79" t="s">
        <v>43</v>
      </c>
      <c r="B5" s="115">
        <f>Deckblatt!B9</f>
        <v>0</v>
      </c>
      <c r="C5" s="117"/>
      <c r="O5" s="4"/>
      <c r="P5" s="4"/>
      <c r="Q5" s="22"/>
    </row>
    <row r="6" spans="1:17" ht="13.5" thickBot="1" x14ac:dyDescent="0.25">
      <c r="A6" s="80" t="s">
        <v>34</v>
      </c>
      <c r="B6" s="118">
        <f>Deckblatt!B10</f>
        <v>0</v>
      </c>
      <c r="C6" s="120"/>
      <c r="O6" s="4"/>
      <c r="P6" s="4"/>
      <c r="Q6" s="22"/>
    </row>
    <row r="7" spans="1:17" ht="13.5" thickBot="1" x14ac:dyDescent="0.25">
      <c r="A7" s="122"/>
      <c r="B7" s="122"/>
      <c r="C7" s="122"/>
      <c r="D7" s="122"/>
      <c r="E7" s="122"/>
      <c r="F7" s="122"/>
    </row>
    <row r="8" spans="1:17" ht="38.25" x14ac:dyDescent="0.2">
      <c r="A8" s="90" t="s">
        <v>37</v>
      </c>
      <c r="B8" s="91" t="s">
        <v>33</v>
      </c>
      <c r="C8" s="23" t="s">
        <v>32</v>
      </c>
      <c r="D8" s="2" t="s">
        <v>28</v>
      </c>
      <c r="E8" s="11" t="s">
        <v>8</v>
      </c>
      <c r="F8" s="94" t="s">
        <v>6</v>
      </c>
      <c r="G8" s="123" t="s">
        <v>69</v>
      </c>
      <c r="H8" s="124"/>
    </row>
    <row r="9" spans="1:17" ht="45.75" thickBot="1" x14ac:dyDescent="0.25">
      <c r="A9" s="92" t="s">
        <v>26</v>
      </c>
      <c r="B9" s="93" t="s">
        <v>35</v>
      </c>
      <c r="C9" s="24" t="s">
        <v>31</v>
      </c>
      <c r="D9" s="10" t="s">
        <v>27</v>
      </c>
      <c r="E9" s="12" t="s">
        <v>15</v>
      </c>
      <c r="F9" s="95" t="s">
        <v>14</v>
      </c>
      <c r="G9" s="10" t="s">
        <v>30</v>
      </c>
      <c r="H9" s="12" t="s">
        <v>29</v>
      </c>
    </row>
    <row r="10" spans="1:17" ht="31.5" customHeight="1" thickBot="1" x14ac:dyDescent="0.25">
      <c r="A10" s="27" t="s">
        <v>57</v>
      </c>
      <c r="B10" s="28"/>
      <c r="C10" s="25"/>
      <c r="D10" s="3">
        <f>C10-B10</f>
        <v>0</v>
      </c>
      <c r="E10" s="13" t="str">
        <f>IF(B10=0,"",IF(ABS(D10/B10)&gt;=10%,TEXT(D10/B10,"0%")&amp;" Begründung:","ok"))</f>
        <v/>
      </c>
      <c r="F10" s="29" t="s">
        <v>36</v>
      </c>
      <c r="G10" s="20"/>
      <c r="H10" s="18">
        <f>C10-G10</f>
        <v>0</v>
      </c>
    </row>
    <row r="11" spans="1:17" ht="13.5" thickBot="1" x14ac:dyDescent="0.25">
      <c r="A11" s="17" t="s">
        <v>13</v>
      </c>
      <c r="B11" s="96">
        <f>SUM(B10:B10)</f>
        <v>0</v>
      </c>
      <c r="C11" s="26">
        <f>SUM(C10:C10)</f>
        <v>0</v>
      </c>
      <c r="D11" s="15">
        <f>SUM(D10:D10)</f>
        <v>0</v>
      </c>
      <c r="E11" s="16"/>
      <c r="F11" s="14"/>
      <c r="G11" s="21">
        <f>SUM(G10:G10)</f>
        <v>0</v>
      </c>
      <c r="H11" s="19">
        <f>SUM(H10:H10)</f>
        <v>0</v>
      </c>
    </row>
    <row r="12" spans="1:17" x14ac:dyDescent="0.2">
      <c r="E12" s="1"/>
      <c r="G12" s="1"/>
      <c r="H12" s="1"/>
    </row>
    <row r="13" spans="1:17" x14ac:dyDescent="0.2">
      <c r="E13" s="1"/>
      <c r="G13" s="1"/>
      <c r="H13" s="1"/>
    </row>
  </sheetData>
  <sheetProtection insertColumns="0" insertRows="0"/>
  <mergeCells count="8">
    <mergeCell ref="A1:D1"/>
    <mergeCell ref="A7:F7"/>
    <mergeCell ref="G8:H8"/>
    <mergeCell ref="B2:C2"/>
    <mergeCell ref="B3:C3"/>
    <mergeCell ref="B4:C4"/>
    <mergeCell ref="B5:C5"/>
    <mergeCell ref="B6:C6"/>
  </mergeCells>
  <phoneticPr fontId="7" type="noConversion"/>
  <pageMargins left="0.78740157499999996" right="0.78740157499999996" top="0.984251969" bottom="0.984251969" header="0.4921259845" footer="0.4921259845"/>
  <pageSetup paperSize="9" scale="68" orientation="landscape" r:id="rId1"/>
  <headerFooter alignWithMargins="0"/>
  <drawing r:id="rId2"/>
</worksheet>
</file>

<file path=customXml/_rels/item1.xml.rels><?xml version='1.0' encoding='UTF-8' standalone='no' ?><Relationships xmlns="http://schemas.openxmlformats.org/package/2006/relationships"><Relationship Id="rId1" Type="http://schemas.openxmlformats.org/officeDocument/2006/relationships/customXmlProps" Target="itemProps1.xml" /></Relationships>
</file>

<file path=customXml/item1.xml><?xml version="1.0" encoding="utf-8"?>
<f:fields xmlns:f="http://schemas.fabasoft.com/folio/2007/fields" catsources="">
  <f:record>
    <f:field ref="doc_FSCFOLIO_1_1001_FieldDocumentNumber" text=""/>
    <f:field ref="doc_FSCFOLIO_1_1001_FieldSubject" text="" edit="true"/>
    <f:field ref="FSCFOLIO_1_1001_SignaturesFldCtx_FSCFOLIO_1_1001_FieldLastSignature" text=""/>
    <f:field ref="FSCFOLIO_1_1001_SignaturesFldCtx_FSCFOLIO_1_1001_FieldLastSignatureBy" text=""/>
    <f:field ref="FSCFOLIO_1_1001_SignaturesFldCtx_FSCFOLIO_1_1001_FieldLastSignatureAt" date="" text=""/>
    <f:field ref="FSCFOLIO_1_1001_SignaturesFldCtx_FSCFOLIO_1_1001_FieldLastSignatureRemark" text=""/>
    <f:field ref="FSCFOLIO_1_1001_FieldCurrentUser" text="Monika Maukner"/>
    <f:field ref="FSCFOLIO_1_1001_FieldCurrentDate" text="28.03.2024 11:19"/>
    <f:field ref="objvalidfrom" date="" text="" edit="true"/>
    <f:field ref="objvalidto" date="" text="" edit="true"/>
    <f:field ref="FSCFOLIO_1_1001_FieldReleasedVersionDate" text=""/>
    <f:field ref="FSCFOLIO_1_1001_FieldReleasedVersionNr" text=""/>
    <f:field ref="CCAPRECONFIG_15_1001_Objektname" text="Abrechnungsformblätter_Kooperationsförderung_01.02" edit="true"/>
    <f:field ref="CCAPRECONFIG_15_1001_Objektname" text="Abrechnungsformblätter_Kooperationsförderung_01.02" edit="true"/>
    <f:field ref="objname" text="Abrechnungsformblätter_Kooperationsförderung_01.02" edit="true"/>
    <f:field ref="objsubject" text="" edit="true"/>
    <f:field ref="objcreatedby" text="Maukner, Monika"/>
    <f:field ref="objcreatedat" date="2024-03-28T11:00:32" text="28.03.2024 11:00:32"/>
    <f:field ref="objchangedby" text="Maukner, Monika"/>
    <f:field ref="objmodifiedat" date="2024-03-28T11:18:47" text="28.03.2024 11:18:47"/>
  </f:record>
  <f:display text="Serienbrief">
    <f:field ref="doc_FSCFOLIO_1_1001_FieldDocumentNumber" text="Dokument Nummer"/>
    <f:field ref="doc_FSCFOLIO_1_1001_FieldSubject" text="Betreff"/>
  </f:display>
  <f:display text="Unterschriften">
    <f:field ref="FSCFOLIO_1_1001_SignaturesFldCtx_FSCFOLIO_1_1001_FieldLastSignature" text="Letzte Unterschrift"/>
    <f:field ref="FSCFOLIO_1_1001_SignaturesFldCtx_FSCFOLIO_1_1001_FieldLastSignatureBy" text="Letzte Unterschrift von"/>
    <f:field ref="FSCFOLIO_1_1001_SignaturesFldCtx_FSCFOLIO_1_1001_FieldLastSignatureAt" text="Letzte Unterschrift am/um"/>
    <f:field ref="FSCFOLIO_1_1001_SignaturesFldCtx_FSCFOLIO_1_1001_FieldLastSignatureRemark" text="Bemerkung der letzten Unterschrift"/>
  </f:display>
  <f:display text="Allgemein">
    <f:field ref="FSCFOLIO_1_1001_FieldCurrentUser" text="Aktueller Benutzer"/>
    <f:field ref="FSCFOLIO_1_1001_FieldCurrentDate" text="Aktueller Zeitpunkt"/>
    <f:field ref="objvalidfrom" text="Gültig ab" dateonly="true"/>
    <f:field ref="objvalidto" text="Gültig bis" dateonly="true"/>
    <f:field ref="FSCFOLIO_1_1001_FieldReleasedVersionDate" text="Freigegebene Version vom"/>
    <f:field ref="FSCFOLIO_1_1001_FieldReleasedVersionNr" text="Freigegebene Versionsnummer"/>
    <f:field ref="CCAPRECONFIG_15_1001_Objektname" text="Objektname"/>
    <f:field ref="objname" text="Name"/>
    <f:field ref="objsubject" text="FSC Betreff"/>
    <f:field ref="objcreatedby" text="Erzeugt von"/>
    <f:field ref="objcreatedat" text="Erzeugt am/um"/>
    <f:field ref="objchangedby" text="Letzte Änderung von"/>
    <f:field ref="objmodifiedat" text="Letzte Änderung am/um"/>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Deckblatt</vt:lpstr>
      <vt:lpstr>FB1 Rechnungsaufstellung</vt:lpstr>
      <vt:lpstr>FB2 Soll-Ist Vergleich</vt:lpstr>
      <vt:lpstr>Deckblatt!Druckbereich</vt:lpstr>
      <vt:lpstr>'FB1 Rechnungsaufstellung'!Druckbereich</vt:lpstr>
      <vt:lpstr>'FB2 Soll-Ist Vergleich'!Druckbereich</vt:lpstr>
    </vt:vector>
  </TitlesOfParts>
  <Company>DCoach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Abrechnungsformblätter 1 bis 5</dc:title>
  <dc:subject>WST3</dc:subject>
  <dc:creator>Kathrin Kienel-Mayer, DCoach</dc:creator>
  <dc:description>Neuversion, Stand: 31. März 2008</dc:description>
  <cp:lastModifiedBy>Maukner Monika (WST3)</cp:lastModifiedBy>
  <cp:lastPrinted>2011-07-21T14:14:10Z</cp:lastPrinted>
  <dcterms:created xsi:type="dcterms:W3CDTF">2001-02-21T13:16:21Z</dcterms:created>
  <dcterms:modified xsi:type="dcterms:W3CDTF">2024-03-28T10:00:23Z</dcterms:modified>
</cp:coreProperties>
</file>

<file path=docProps/custom.xml><?xml version="1.0" encoding="utf-8"?>
<Properties xmlns="http://schemas.openxmlformats.org/officeDocument/2006/custom-properties" xmlns:vt="http://schemas.openxmlformats.org/officeDocument/2006/docPropsVTypes">
  <property name="FSC#FSCLAKIS@15.1000:Abgeschlossen" pid="2" fmtid="{D5CDD505-2E9C-101B-9397-08002B2CF9AE}">
    <vt:lpwstr/>
  </property>
  <property name="FSC#FSCLAKIS@15.1000:Abgezeichnet_am" pid="3" fmtid="{D5CDD505-2E9C-101B-9397-08002B2CF9AE}">
    <vt:lpwstr/>
  </property>
  <property name="FSC#FSCLAKIS@15.1000:Abgezeichnet_von" pid="4" fmtid="{D5CDD505-2E9C-101B-9397-08002B2CF9AE}">
    <vt:lpwstr/>
  </property>
  <property name="FSC#FSCLAKIS@15.1000:Abgezeichnet2_am" pid="5" fmtid="{D5CDD505-2E9C-101B-9397-08002B2CF9AE}">
    <vt:lpwstr/>
  </property>
  <property name="FSC#FSCLAKIS@15.1000:Abgezeichnet2_von" pid="6" fmtid="{D5CDD505-2E9C-101B-9397-08002B2CF9AE}">
    <vt:lpwstr/>
  </property>
  <property name="FSC#FSCLAKIS@15.1000:Abschriftsklausel" pid="7" fmtid="{D5CDD505-2E9C-101B-9397-08002B2CF9AE}">
    <vt:lpwstr/>
  </property>
  <property name="FSC#FSCLAKIS@15.1000:AktBetreff" pid="8" fmtid="{D5CDD505-2E9C-101B-9397-08002B2CF9AE}">
    <vt:lpwstr>Abteilungsinterne Projekte (z. B. Förderrichtlinien)</vt:lpwstr>
  </property>
  <property name="FSC#FSCLAKIS@15.1000:Bearbeiter_Tit_NN" pid="9" fmtid="{D5CDD505-2E9C-101B-9397-08002B2CF9AE}">
    <vt:lpwstr>Lehmbacher</vt:lpwstr>
  </property>
  <property name="FSC#FSCLAKIS@15.1000:Bearbeiter_Tit_VN_NN" pid="10" fmtid="{D5CDD505-2E9C-101B-9397-08002B2CF9AE}">
    <vt:lpwstr>Roswitha Lehmbacher</vt:lpwstr>
  </property>
  <property name="FSC#FSCLAKIS@15.1000:Beilagen" pid="11" fmtid="{D5CDD505-2E9C-101B-9397-08002B2CF9AE}">
    <vt:lpwstr/>
  </property>
  <property name="FSC#FSCLAKIS@15.1000:Betreff" pid="12" fmtid="{D5CDD505-2E9C-101B-9397-08002B2CF9AE}">
    <vt:lpwstr>Team Innovation Programmdokumente, Leitfäden für Förderungen ab dem 1.1.2022</vt:lpwstr>
  </property>
  <property name="FSC#FSCLAKIS@15.1000:Bezug" pid="13" fmtid="{D5CDD505-2E9C-101B-9397-08002B2CF9AE}">
    <vt:lpwstr/>
  </property>
  <property name="FSC#FSCLAKIS@15.1000:DW_Bearbeiter" pid="14" fmtid="{D5CDD505-2E9C-101B-9397-08002B2CF9AE}">
    <vt:lpwstr>16134</vt:lpwstr>
  </property>
  <property name="FSC#FSCLAKIS@15.1000:DW_Eigentuemer_Zuschrift" pid="15" fmtid="{D5CDD505-2E9C-101B-9397-08002B2CF9AE}">
    <vt:lpwstr/>
  </property>
  <property name="FSC#FSCLAKIS@15.1000:Eigentuemer_Zuschrift_Tit_VN_NN" pid="16" fmtid="{D5CDD505-2E9C-101B-9397-08002B2CF9AE}">
    <vt:lpwstr/>
  </property>
  <property name="FSC#FSCLAKIS@15.1000:Erzeugt_am" pid="17" fmtid="{D5CDD505-2E9C-101B-9397-08002B2CF9AE}">
    <vt:lpwstr>28.03.2024</vt:lpwstr>
  </property>
  <property name="FSC#FSCLAKIS@15.1000:Fertigungsklausel" pid="18" fmtid="{D5CDD505-2E9C-101B-9397-08002B2CF9AE}">
    <vt:lpwstr/>
  </property>
  <property name="FSC#FSCLAKIS@15.1000:Fertigungsklausel2" pid="19" fmtid="{D5CDD505-2E9C-101B-9397-08002B2CF9AE}">
    <vt:lpwstr/>
  </property>
  <property name="FSC#FSCLAKIS@15.1000:Kennzeichen" pid="20" fmtid="{D5CDD505-2E9C-101B-9397-08002B2CF9AE}">
    <vt:lpwstr>WST3-A-866/110-2022</vt:lpwstr>
  </property>
  <property name="FSC#FSCLAKIS@15.1000:Objektname" pid="21" fmtid="{D5CDD505-2E9C-101B-9397-08002B2CF9AE}">
    <vt:lpwstr>Abrechnungsformblätter_x005f_Kooperationsförderung_x005f_01.02</vt:lpwstr>
  </property>
  <property name="FSC#FSCLAKIS@15.1000:RsabAbsender" pid="22" fmtid="{D5CDD505-2E9C-101B-9397-08002B2CF9AE}">
    <vt:lpwstr>Amt der NÖ Landesregierung_x000d__x000a_Abteilung Wirtschaft, Tourismus und Technologie_x000d__x000a_Landhausplatz 1_x000d__x000a_3109 St. Pölten</vt:lpwstr>
  </property>
  <property name="FSC#FSCLAKIS@15.1000:Text_nach_Fertigung" pid="23" fmtid="{D5CDD505-2E9C-101B-9397-08002B2CF9AE}">
    <vt:lpwstr/>
  </property>
  <property name="FSC#FSCLAKIS@15.1000:Unterschrieben_am" pid="24" fmtid="{D5CDD505-2E9C-101B-9397-08002B2CF9AE}">
    <vt:lpwstr/>
  </property>
  <property name="FSC#FSCLAKIS@15.1000:Unterschrieben_von" pid="25" fmtid="{D5CDD505-2E9C-101B-9397-08002B2CF9AE}">
    <vt:lpwstr/>
  </property>
  <property name="FSC#FSCLAKIS@15.1000:Unterschrieben2_am" pid="26" fmtid="{D5CDD505-2E9C-101B-9397-08002B2CF9AE}">
    <vt:lpwstr/>
  </property>
  <property name="FSC#FSCLAKIS@15.1000:Unterschrieben2_von" pid="27" fmtid="{D5CDD505-2E9C-101B-9397-08002B2CF9AE}">
    <vt:lpwstr/>
  </property>
  <property name="FSC#FSCLAKIS@15.1000:Unterschrieben_von_Tit_VN_NN_gsp" pid="28" fmtid="{D5CDD505-2E9C-101B-9397-08002B2CF9AE}">
    <vt:lpwstr/>
  </property>
  <property name="FSC#FSCLAKIS@15.1000:Unterschrieben_von_Tit_VN_NN_ng" pid="29" fmtid="{D5CDD505-2E9C-101B-9397-08002B2CF9AE}">
    <vt:lpwstr/>
  </property>
  <property name="FSC#FSCLAKIS@15.1000:Gesperrt_Bearbeiter" pid="30" fmtid="{D5CDD505-2E9C-101B-9397-08002B2CF9AE}">
    <vt:lpwstr>L e h m b a c h e r</vt:lpwstr>
  </property>
  <property name="FSC#FSCLAKIS@15.1000:Systemaenderungszeitpunkt" pid="31" fmtid="{D5CDD505-2E9C-101B-9397-08002B2CF9AE}">
    <vt:lpwstr>28. März 2024</vt:lpwstr>
  </property>
  <property name="FSC#FSCLAKIS@15.1000:Eingangsdatum_ON" pid="32" fmtid="{D5CDD505-2E9C-101B-9397-08002B2CF9AE}">
    <vt:lpwstr/>
  </property>
  <property name="FSC#FSCLAKIS@15.1000:Frist_ON" pid="33" fmtid="{D5CDD505-2E9C-101B-9397-08002B2CF9AE}">
    <vt:lpwstr/>
  </property>
  <property name="FSC#FSCLAKIS@15.1000:Anmerkung_ON" pid="34" fmtid="{D5CDD505-2E9C-101B-9397-08002B2CF9AE}">
    <vt:lpwstr/>
  </property>
  <property name="FSC#FSCLAKIS@15.1000:Inhalt_ON" pid="35" fmtid="{D5CDD505-2E9C-101B-9397-08002B2CF9AE}">
    <vt:lpwstr/>
  </property>
  <property name="FSC#FSCLAKIS@15.1000:Hinweis_ON" pid="36" fmtid="{D5CDD505-2E9C-101B-9397-08002B2CF9AE}">
    <vt:lpwstr/>
  </property>
  <property name="FSC#FSCLAKIS@15.1000:Erledigung_ON" pid="37" fmtid="{D5CDD505-2E9C-101B-9397-08002B2CF9AE}">
    <vt:lpwstr/>
  </property>
  <property name="FSC#FSCLAKIS@15.1000:DVR" pid="38" fmtid="{D5CDD505-2E9C-101B-9397-08002B2CF9AE}">
    <vt:lpwstr/>
  </property>
  <property name="FSC#NOELLAKISFORMSPROP@1000.8803:xmldata3" pid="39" fmtid="{D5CDD505-2E9C-101B-9397-08002B2CF9AE}">
    <vt:lpwstr>TEXT: LEER (!)</vt:lpwstr>
  </property>
  <property name="FSC#NOELLAKISFORMSPROP@1000.8803:xmldata10" pid="40" fmtid="{D5CDD505-2E9C-101B-9397-08002B2CF9AE}">
    <vt:lpwstr>TEXT: LEER (!)</vt:lpwstr>
  </property>
  <property name="FSC#NOELLAKISFORMSPROP@1000.8803:xmldata100" pid="41" fmtid="{D5CDD505-2E9C-101B-9397-08002B2CF9AE}">
    <vt:lpwstr>kein Rechtsgeschäft</vt:lpwstr>
  </property>
  <property name="FSC#NOELLAKISFORMSPROP@1000.8803:xmldata101" pid="42" fmtid="{D5CDD505-2E9C-101B-9397-08002B2CF9AE}">
    <vt:lpwstr>kein Datum</vt:lpwstr>
  </property>
  <property name="FSC#NOELLAKISFORMSPROP@1000.8803:xmldata102" pid="43" fmtid="{D5CDD505-2E9C-101B-9397-08002B2CF9AE}">
    <vt:lpwstr>Keine Aktenzahl des Rechtsgeschäfts erfasst</vt:lpwstr>
  </property>
  <property name="FSC#NOELLAKISFORMSPROP@1000.8803:xmldata20" pid="44" fmtid="{D5CDD505-2E9C-101B-9397-08002B2CF9AE}">
    <vt:lpwstr>TEXT: LEER (!)</vt:lpwstr>
  </property>
  <property name="FSC#NOELLAKISFORMSPROP@1000.8803:xmldata103" pid="45" fmtid="{D5CDD505-2E9C-101B-9397-08002B2CF9AE}">
    <vt:lpwstr>Kein Zuschlag - Gericht erfasst</vt:lpwstr>
  </property>
  <property name="FSC#NOELLAKISFORMSPROP@1000.8803:xmldata104" pid="46" fmtid="{D5CDD505-2E9C-101B-9397-08002B2CF9AE}">
    <vt:lpwstr>Kein Zuschlag - Datum erfasst</vt:lpwstr>
  </property>
  <property name="FSC#NOELLAKISFORMSPROP@1000.8803:xmldata105" pid="47" fmtid="{D5CDD505-2E9C-101B-9397-08002B2CF9AE}">
    <vt:lpwstr>Kein Zuschlag - Zahl erfasst</vt:lpwstr>
  </property>
  <property name="FSC#NOELLAKISFORMSPROP@1000.8803:xmldata30" pid="48" fmtid="{D5CDD505-2E9C-101B-9397-08002B2CF9AE}">
    <vt:lpwstr>Kein Vertreter erfasst</vt:lpwstr>
  </property>
  <property name="FSC#COOSYSTEM@1.1:Container" pid="49" fmtid="{D5CDD505-2E9C-101B-9397-08002B2CF9AE}">
    <vt:lpwstr>COO.1000.8802.68.15681508</vt:lpwstr>
  </property>
  <property name="FSC#COOELAK@1.1001:Subject" pid="50" fmtid="{D5CDD505-2E9C-101B-9397-08002B2CF9AE}">
    <vt:lpwstr>Abteilungsinterne Projekte (z. B. Förderrichtlinien)</vt:lpwstr>
  </property>
  <property name="FSC#COOELAK@1.1001:FileReference" pid="51" fmtid="{D5CDD505-2E9C-101B-9397-08002B2CF9AE}">
    <vt:lpwstr>WST3-A-866-2005</vt:lpwstr>
  </property>
  <property name="FSC#COOELAK@1.1001:FileRefYear" pid="52" fmtid="{D5CDD505-2E9C-101B-9397-08002B2CF9AE}">
    <vt:lpwstr>2005</vt:lpwstr>
  </property>
  <property name="FSC#COOELAK@1.1001:FileRefOrdinal" pid="53" fmtid="{D5CDD505-2E9C-101B-9397-08002B2CF9AE}">
    <vt:lpwstr>866</vt:lpwstr>
  </property>
  <property name="FSC#COOELAK@1.1001:FileRefOU" pid="54" fmtid="{D5CDD505-2E9C-101B-9397-08002B2CF9AE}">
    <vt:lpwstr>WST3</vt:lpwstr>
  </property>
  <property name="FSC#COOELAK@1.1001:Organization" pid="55" fmtid="{D5CDD505-2E9C-101B-9397-08002B2CF9AE}">
    <vt:lpwstr/>
  </property>
  <property name="FSC#COOELAK@1.1001:Owner" pid="56" fmtid="{D5CDD505-2E9C-101B-9397-08002B2CF9AE}">
    <vt:lpwstr>Monika Maukner</vt:lpwstr>
  </property>
  <property name="FSC#COOELAK@1.1001:OwnerExtension" pid="57" fmtid="{D5CDD505-2E9C-101B-9397-08002B2CF9AE}">
    <vt:lpwstr>16128</vt:lpwstr>
  </property>
  <property name="FSC#COOELAK@1.1001:OwnerFaxExtension" pid="58" fmtid="{D5CDD505-2E9C-101B-9397-08002B2CF9AE}">
    <vt:lpwstr/>
  </property>
  <property name="FSC#COOELAK@1.1001:DispatchedBy" pid="59" fmtid="{D5CDD505-2E9C-101B-9397-08002B2CF9AE}">
    <vt:lpwstr/>
  </property>
  <property name="FSC#COOELAK@1.1001:DispatchedAt" pid="60" fmtid="{D5CDD505-2E9C-101B-9397-08002B2CF9AE}">
    <vt:lpwstr/>
  </property>
  <property name="FSC#COOELAK@1.1001:ApprovedBy" pid="61" fmtid="{D5CDD505-2E9C-101B-9397-08002B2CF9AE}">
    <vt:lpwstr/>
  </property>
  <property name="FSC#COOELAK@1.1001:ApprovedAt" pid="62" fmtid="{D5CDD505-2E9C-101B-9397-08002B2CF9AE}">
    <vt:lpwstr/>
  </property>
  <property name="FSC#COOELAK@1.1001:Department" pid="63" fmtid="{D5CDD505-2E9C-101B-9397-08002B2CF9AE}">
    <vt:lpwstr>WST3 (Abteilung Wirtschaft, Tourismus und Technologie)</vt:lpwstr>
  </property>
  <property name="FSC#COOELAK@1.1001:CreatedAt" pid="64" fmtid="{D5CDD505-2E9C-101B-9397-08002B2CF9AE}">
    <vt:lpwstr>28.03.2024</vt:lpwstr>
  </property>
  <property name="FSC#COOELAK@1.1001:OU" pid="65" fmtid="{D5CDD505-2E9C-101B-9397-08002B2CF9AE}">
    <vt:lpwstr>WST3-KZL (WST3 Kanzlei Wirtschaft, Tourismus und Technologie)</vt:lpwstr>
  </property>
  <property name="FSC#COOELAK@1.1001:Priority" pid="66" fmtid="{D5CDD505-2E9C-101B-9397-08002B2CF9AE}">
    <vt:lpwstr> ()</vt:lpwstr>
  </property>
  <property name="FSC#COOELAK@1.1001:ObjBarCode" pid="67" fmtid="{D5CDD505-2E9C-101B-9397-08002B2CF9AE}">
    <vt:lpwstr>*COO.1000.8802.68.15681508*</vt:lpwstr>
  </property>
  <property name="FSC#COOELAK@1.1001:RefBarCode" pid="68" fmtid="{D5CDD505-2E9C-101B-9397-08002B2CF9AE}">
    <vt:lpwstr>*COO.1000.8802.16.14977407*</vt:lpwstr>
  </property>
  <property name="FSC#COOELAK@1.1001:FileRefBarCode" pid="69" fmtid="{D5CDD505-2E9C-101B-9397-08002B2CF9AE}">
    <vt:lpwstr>*WST3-A-866-2005*</vt:lpwstr>
  </property>
  <property name="FSC#COOELAK@1.1001:ExternalRef" pid="70" fmtid="{D5CDD505-2E9C-101B-9397-08002B2CF9AE}">
    <vt:lpwstr/>
  </property>
  <property name="FSC#COOELAK@1.1001:IncomingNumber" pid="71" fmtid="{D5CDD505-2E9C-101B-9397-08002B2CF9AE}">
    <vt:lpwstr/>
  </property>
  <property name="FSC#COOELAK@1.1001:IncomingSubject" pid="72" fmtid="{D5CDD505-2E9C-101B-9397-08002B2CF9AE}">
    <vt:lpwstr/>
  </property>
  <property name="FSC#COOELAK@1.1001:ProcessResponsible" pid="73" fmtid="{D5CDD505-2E9C-101B-9397-08002B2CF9AE}">
    <vt:lpwstr/>
  </property>
  <property name="FSC#COOELAK@1.1001:ProcessResponsiblePhone" pid="74" fmtid="{D5CDD505-2E9C-101B-9397-08002B2CF9AE}">
    <vt:lpwstr/>
  </property>
  <property name="FSC#COOELAK@1.1001:ProcessResponsibleMail" pid="75" fmtid="{D5CDD505-2E9C-101B-9397-08002B2CF9AE}">
    <vt:lpwstr/>
  </property>
  <property name="FSC#COOELAK@1.1001:ProcessResponsibleFax" pid="76" fmtid="{D5CDD505-2E9C-101B-9397-08002B2CF9AE}">
    <vt:lpwstr/>
  </property>
  <property name="FSC#COOELAK@1.1001:ApproverFirstName" pid="77" fmtid="{D5CDD505-2E9C-101B-9397-08002B2CF9AE}">
    <vt:lpwstr/>
  </property>
  <property name="FSC#COOELAK@1.1001:ApproverSurName" pid="78" fmtid="{D5CDD505-2E9C-101B-9397-08002B2CF9AE}">
    <vt:lpwstr/>
  </property>
  <property name="FSC#COOELAK@1.1001:ApproverTitle" pid="79" fmtid="{D5CDD505-2E9C-101B-9397-08002B2CF9AE}">
    <vt:lpwstr/>
  </property>
  <property name="FSC#COOELAK@1.1001:ExternalDate" pid="80" fmtid="{D5CDD505-2E9C-101B-9397-08002B2CF9AE}">
    <vt:lpwstr/>
  </property>
  <property name="FSC#COOELAK@1.1001:SettlementApprovedAt" pid="81" fmtid="{D5CDD505-2E9C-101B-9397-08002B2CF9AE}">
    <vt:lpwstr/>
  </property>
  <property name="FSC#COOELAK@1.1001:BaseNumber" pid="82" fmtid="{D5CDD505-2E9C-101B-9397-08002B2CF9AE}">
    <vt:lpwstr>A</vt:lpwstr>
  </property>
  <property name="FSC#COOELAK@1.1001:CurrentUserRolePos" pid="83" fmtid="{D5CDD505-2E9C-101B-9397-08002B2CF9AE}">
    <vt:lpwstr>Bearbeitung</vt:lpwstr>
  </property>
  <property name="FSC#COOELAK@1.1001:CurrentUserEmail" pid="84" fmtid="{D5CDD505-2E9C-101B-9397-08002B2CF9AE}">
    <vt:lpwstr>monika.maukner@noel.gv.at</vt:lpwstr>
  </property>
  <property name="FSC#ELAKGOV@1.1001:PersonalSubjGender" pid="85" fmtid="{D5CDD505-2E9C-101B-9397-08002B2CF9AE}">
    <vt:lpwstr/>
  </property>
  <property name="FSC#ELAKGOV@1.1001:PersonalSubjFirstName" pid="86" fmtid="{D5CDD505-2E9C-101B-9397-08002B2CF9AE}">
    <vt:lpwstr/>
  </property>
  <property name="FSC#ELAKGOV@1.1001:PersonalSubjSurName" pid="87" fmtid="{D5CDD505-2E9C-101B-9397-08002B2CF9AE}">
    <vt:lpwstr/>
  </property>
  <property name="FSC#ELAKGOV@1.1001:PersonalSubjSalutation" pid="88" fmtid="{D5CDD505-2E9C-101B-9397-08002B2CF9AE}">
    <vt:lpwstr/>
  </property>
  <property name="FSC#ELAKGOV@1.1001:PersonalSubjAddress" pid="89" fmtid="{D5CDD505-2E9C-101B-9397-08002B2CF9AE}">
    <vt:lpwstr/>
  </property>
  <property name="FSC#ATSTATECFG@1.1001:Office" pid="90" fmtid="{D5CDD505-2E9C-101B-9397-08002B2CF9AE}">
    <vt:lpwstr/>
  </property>
  <property name="FSC#ATSTATECFG@1.1001:Agent" pid="91" fmtid="{D5CDD505-2E9C-101B-9397-08002B2CF9AE}">
    <vt:lpwstr>Roswitha Lehmbacher</vt:lpwstr>
  </property>
  <property name="FSC#ATSTATECFG@1.1001:AgentPhone" pid="92" fmtid="{D5CDD505-2E9C-101B-9397-08002B2CF9AE}">
    <vt:lpwstr>16134</vt:lpwstr>
  </property>
  <property name="FSC#ATSTATECFG@1.1001:DepartmentFax" pid="93" fmtid="{D5CDD505-2E9C-101B-9397-08002B2CF9AE}">
    <vt:lpwstr/>
  </property>
  <property name="FSC#ATSTATECFG@1.1001:DepartmentEMail" pid="94" fmtid="{D5CDD505-2E9C-101B-9397-08002B2CF9AE}">
    <vt:lpwstr>post.wst3@noel.gv.at</vt:lpwstr>
  </property>
  <property name="FSC#ATSTATECFG@1.1001:SubfileDate" pid="95" fmtid="{D5CDD505-2E9C-101B-9397-08002B2CF9AE}">
    <vt:lpwstr>17.01.2022</vt:lpwstr>
  </property>
  <property name="FSC#ATSTATECFG@1.1001:SubfileSubject" pid="96" fmtid="{D5CDD505-2E9C-101B-9397-08002B2CF9AE}">
    <vt:lpwstr>Aktuelles Format auf HP ab 28.3.24_x000d__x000a_ </vt:lpwstr>
  </property>
  <property name="FSC#ATSTATECFG@1.1001:DepartmentZipCode" pid="97" fmtid="{D5CDD505-2E9C-101B-9397-08002B2CF9AE}">
    <vt:lpwstr/>
  </property>
  <property name="FSC#ATSTATECFG@1.1001:DepartmentCountry" pid="98" fmtid="{D5CDD505-2E9C-101B-9397-08002B2CF9AE}">
    <vt:lpwstr/>
  </property>
  <property name="FSC#ATSTATECFG@1.1001:DepartmentCity" pid="99" fmtid="{D5CDD505-2E9C-101B-9397-08002B2CF9AE}">
    <vt:lpwstr/>
  </property>
  <property name="FSC#ATSTATECFG@1.1001:DepartmentStreet" pid="100" fmtid="{D5CDD505-2E9C-101B-9397-08002B2CF9AE}">
    <vt:lpwstr/>
  </property>
  <property name="FSC#ATSTATECFG@1.1001:DepartmentDVR" pid="101" fmtid="{D5CDD505-2E9C-101B-9397-08002B2CF9AE}">
    <vt:lpwstr/>
  </property>
  <property name="FSC#ATSTATECFG@1.1001:DepartmentUID" pid="102" fmtid="{D5CDD505-2E9C-101B-9397-08002B2CF9AE}">
    <vt:lpwstr/>
  </property>
  <property name="FSC#ATSTATECFG@1.1001:SubfileReference" pid="103" fmtid="{D5CDD505-2E9C-101B-9397-08002B2CF9AE}">
    <vt:lpwstr>WST3-A-866/110-2022</vt:lpwstr>
  </property>
  <property name="FSC#ATSTATECFG@1.1001:Clause" pid="104" fmtid="{D5CDD505-2E9C-101B-9397-08002B2CF9AE}">
    <vt:lpwstr/>
  </property>
  <property name="FSC#ATSTATECFG@1.1001:ExternalFile" pid="105" fmtid="{D5CDD505-2E9C-101B-9397-08002B2CF9AE}">
    <vt:lpwstr>Bezug: </vt:lpwstr>
  </property>
  <property name="FSC#ATSTATECFG@1.1001:ApprovedSignature" pid="106" fmtid="{D5CDD505-2E9C-101B-9397-08002B2CF9AE}">
    <vt:lpwstr/>
  </property>
  <property name="FSC#FSCLAKIS@15.1000:Geschlecht_Bearbeiter" pid="107" fmtid="{D5CDD505-2E9C-101B-9397-08002B2CF9AE}">
    <vt:lpwstr>Weiblich</vt:lpwstr>
  </property>
  <property name="FSC#FSCLAKIS@15.1000:Geschlecht_Eigentuemer_Zuschrift" pid="108" fmtid="{D5CDD505-2E9C-101B-9397-08002B2CF9AE}">
    <vt:lpwstr/>
  </property>
  <property name="FSC#FSCLAKIS@15.1000:Eigentuemer_Zuschrift_Tit_NN" pid="109" fmtid="{D5CDD505-2E9C-101B-9397-08002B2CF9AE}">
    <vt:lpwstr/>
  </property>
  <property name="FSC#NOELLAKISFORMSPROP@1000.8803:xmldataVertrEnt" pid="110" fmtid="{D5CDD505-2E9C-101B-9397-08002B2CF9AE}">
    <vt:lpwstr>Kein Vertreter erfasst</vt:lpwstr>
  </property>
  <property name="FSC#NOELLAKISFORMSPROP@1000.8803:xmldataGrundstEnt" pid="111" fmtid="{D5CDD505-2E9C-101B-9397-08002B2CF9AE}">
    <vt:lpwstr>TEXT: LEER (!)</vt:lpwstr>
  </property>
  <property name="FSC#NOELLAKISFORMSPROP@1000.8803:xmldataGVAVerk" pid="112" fmtid="{D5CDD505-2E9C-101B-9397-08002B2CF9AE}">
    <vt:lpwstr>TEXT: LEER (!)</vt:lpwstr>
  </property>
  <property name="FSC#NOELLAKISFORMSPROP@1000.8803:xmldataGVAKaeufer" pid="113" fmtid="{D5CDD505-2E9C-101B-9397-08002B2CF9AE}">
    <vt:lpwstr>TEXT: LEER (!)</vt:lpwstr>
  </property>
  <property name="FSC#NOELLAKISFORMSPROP@1000.8803:xmldataGVARechtsgesch" pid="114" fmtid="{D5CDD505-2E9C-101B-9397-08002B2CF9AE}">
    <vt:lpwstr>kein Rechtsgeschäft</vt:lpwstr>
  </property>
  <property name="FSC#NOELLAKISFORMSPROP@1000.8803:xmldataGVA_RG_dat" pid="115" fmtid="{D5CDD505-2E9C-101B-9397-08002B2CF9AE}">
    <vt:lpwstr>kein Datum</vt:lpwstr>
  </property>
  <property name="FSC#NOELLAKISFORMSPROP@1000.8803:xmldata_RG_Zahl_GVA" pid="116" fmtid="{D5CDD505-2E9C-101B-9397-08002B2CF9AE}">
    <vt:lpwstr>Keine Aktenzahl des Rechtsgeschäfts erfasst</vt:lpwstr>
  </property>
  <property name="FSC#NOELLAKISFORMSPROP@1000.8803:xmldata_grundstueck_GVA" pid="117" fmtid="{D5CDD505-2E9C-101B-9397-08002B2CF9AE}">
    <vt:lpwstr>TEXT: LEER (!)</vt:lpwstr>
  </property>
  <property name="FSC#NOELLAKISFORMSPROP@1000.8803:xmldataZuschlagGVA" pid="118" fmtid="{D5CDD505-2E9C-101B-9397-08002B2CF9AE}">
    <vt:lpwstr>Kein Zuschlag - Gericht erfasst</vt:lpwstr>
  </property>
  <property name="FSC#NOELLAKISFORMSPROP@1000.8803:xmldata_ZuDat_GVA" pid="119" fmtid="{D5CDD505-2E9C-101B-9397-08002B2CF9AE}">
    <vt:lpwstr>Kein Zuschlag - Datum erfasst</vt:lpwstr>
  </property>
  <property name="FSC#NOELLAKISFORMSPROP@1000.8803:xmldata_ZuZahl_GVA" pid="120" fmtid="{D5CDD505-2E9C-101B-9397-08002B2CF9AE}">
    <vt:lpwstr>Kein Zuschlag - Zahl erfasst</vt:lpwstr>
  </property>
  <property name="FSC#NOELLAKISFORMSPROP@1000.8803:xmldata_Vertreter_GVA" pid="121" fmtid="{D5CDD505-2E9C-101B-9397-08002B2CF9AE}">
    <vt:lpwstr>Kein Vertreter erfasst</vt:lpwstr>
  </property>
  <property name="FSC#ATSTATECFG@1.1001:BankAccount" pid="122" fmtid="{D5CDD505-2E9C-101B-9397-08002B2CF9AE}">
    <vt:lpwstr/>
  </property>
  <property name="FSC#ATSTATECFG@1.1001:BankAccountOwner" pid="123" fmtid="{D5CDD505-2E9C-101B-9397-08002B2CF9AE}">
    <vt:lpwstr/>
  </property>
  <property name="FSC#ATSTATECFG@1.1001:BankInstitute" pid="124" fmtid="{D5CDD505-2E9C-101B-9397-08002B2CF9AE}">
    <vt:lpwstr/>
  </property>
  <property name="FSC#ATSTATECFG@1.1001:BankAccountID" pid="125" fmtid="{D5CDD505-2E9C-101B-9397-08002B2CF9AE}">
    <vt:lpwstr/>
  </property>
  <property name="FSC#ATSTATECFG@1.1001:BankAccountIBAN" pid="126" fmtid="{D5CDD505-2E9C-101B-9397-08002B2CF9AE}">
    <vt:lpwstr/>
  </property>
  <property name="FSC#ATSTATECFG@1.1001:BankAccountBIC" pid="127" fmtid="{D5CDD505-2E9C-101B-9397-08002B2CF9AE}">
    <vt:lpwstr/>
  </property>
  <property name="FSC#ATSTATECFG@1.1001:BankName" pid="128" fmtid="{D5CDD505-2E9C-101B-9397-08002B2CF9AE}">
    <vt:lpwstr/>
  </property>
  <property name="FSC#FSCLAKIS@15.1000:Eigentuemer_Objekt_Tit_VN_NN" pid="129" fmtid="{D5CDD505-2E9C-101B-9397-08002B2CF9AE}">
    <vt:lpwstr>Monika Maukner</vt:lpwstr>
  </property>
  <property name="FSC#FSCLAKIS@15.1000:DW_Eigentuemer_Objekt" pid="130" fmtid="{D5CDD505-2E9C-101B-9397-08002B2CF9AE}">
    <vt:lpwstr>16128</vt:lpwstr>
  </property>
  <property name="FSC#NOELLAKISFORMSPROP@1000.8803:xmldata3n" pid="131" fmtid="{D5CDD505-2E9C-101B-9397-08002B2CF9AE}">
    <vt:lpwstr>TEXT: LEER (!)</vt:lpwstr>
  </property>
  <property name="FSC#NOELLAKISFORMSPROP@1000.8803:xmldata10n" pid="132" fmtid="{D5CDD505-2E9C-101B-9397-08002B2CF9AE}">
    <vt:lpwstr>TEXT: LEER (!)</vt:lpwstr>
  </property>
  <property name="FSC#NOELLAKISFORMSPROP@1000.8803:xmldata100n" pid="133" fmtid="{D5CDD505-2E9C-101B-9397-08002B2CF9AE}">
    <vt:lpwstr>kein Rechtsgeschäft</vt:lpwstr>
  </property>
  <property name="FSC#NOELLAKISFORMSPROP@1000.8803:xmldata101n" pid="134" fmtid="{D5CDD505-2E9C-101B-9397-08002B2CF9AE}">
    <vt:lpwstr>kein Datum</vt:lpwstr>
  </property>
  <property name="FSC#NOELLAKISFORMSPROP@1000.8803:xmldata102n" pid="135" fmtid="{D5CDD505-2E9C-101B-9397-08002B2CF9AE}">
    <vt:lpwstr>Keine Aktenzahl des Rechtsgeschäfts erfasst</vt:lpwstr>
  </property>
  <property name="FSC#NOELLAKISFORMSPROP@1000.8803:xmldata20n" pid="136" fmtid="{D5CDD505-2E9C-101B-9397-08002B2CF9AE}">
    <vt:lpwstr>TEXT: LEER (!)</vt:lpwstr>
  </property>
  <property name="FSC#NOELLAKISFORMSPROP@1000.8803:xmldata103n" pid="137" fmtid="{D5CDD505-2E9C-101B-9397-08002B2CF9AE}">
    <vt:lpwstr/>
  </property>
  <property name="FSC#NOELLAKISFORMSPROP@1000.8803:xmldata104n" pid="138" fmtid="{D5CDD505-2E9C-101B-9397-08002B2CF9AE}">
    <vt:lpwstr>Kein Zuschlag - Datum erfasst</vt:lpwstr>
  </property>
  <property name="FSC#NOELLAKISFORMSPROP@1000.8803:xmldata105n" pid="139" fmtid="{D5CDD505-2E9C-101B-9397-08002B2CF9AE}">
    <vt:lpwstr>Kein Zuschlag - Zahl erfasst</vt:lpwstr>
  </property>
  <property name="FSC#NOELLAKISFORMSPROP@1000.8803:xmldata30n" pid="140" fmtid="{D5CDD505-2E9C-101B-9397-08002B2CF9AE}">
    <vt:lpwstr>Kein Vertreter erfasst</vt:lpwstr>
  </property>
  <property name="FSC#NOELLAKISFORMSPROP@1000.8803:xmldataVertrEntn" pid="141" fmtid="{D5CDD505-2E9C-101B-9397-08002B2CF9AE}">
    <vt:lpwstr>Kein Vertreter erfasst</vt:lpwstr>
  </property>
  <property name="FSC#NOELLAKISFORMSPROP@1000.8803:xmldataGrundstEntn" pid="142" fmtid="{D5CDD505-2E9C-101B-9397-08002B2CF9AE}">
    <vt:lpwstr>TEXT: LEER (!)</vt:lpwstr>
  </property>
  <property name="FSC#NOELLAKISFORMSPROP@1000.8803:xmldataGVAVerkn" pid="143" fmtid="{D5CDD505-2E9C-101B-9397-08002B2CF9AE}">
    <vt:lpwstr>TEXT: LEER (!)</vt:lpwstr>
  </property>
  <property name="FSC#NOELLAKISFORMSPROP@1000.8803:xmldataGVAKaeufern" pid="144" fmtid="{D5CDD505-2E9C-101B-9397-08002B2CF9AE}">
    <vt:lpwstr>TEXT: LEER (!)</vt:lpwstr>
  </property>
  <property name="FSC#NOELLAKISFORMSPROP@1000.8803:xmldataGVARechtsgeschn" pid="145" fmtid="{D5CDD505-2E9C-101B-9397-08002B2CF9AE}">
    <vt:lpwstr>kein Rechtsgeschäft</vt:lpwstr>
  </property>
  <property name="FSC#NOELLAKISFORMSPROP@1000.8803:xmldataGVA_RG_datn" pid="146" fmtid="{D5CDD505-2E9C-101B-9397-08002B2CF9AE}">
    <vt:lpwstr>kein Datum</vt:lpwstr>
  </property>
  <property name="FSC#NOELLAKISFORMSPROP@1000.8803:xmldata_RG_Zahl_GVAn" pid="147" fmtid="{D5CDD505-2E9C-101B-9397-08002B2CF9AE}">
    <vt:lpwstr>Keine Aktenzahl des Rechtsgeschäfts erfasst</vt:lpwstr>
  </property>
  <property name="FSC#NOELLAKISFORMSPROP@1000.8803:xmldata_grundstueck_GVAn" pid="148" fmtid="{D5CDD505-2E9C-101B-9397-08002B2CF9AE}">
    <vt:lpwstr>TEXT: LEER (!)</vt:lpwstr>
  </property>
  <property name="FSC#NOELLAKISFORMSPROP@1000.8803:xmldataZuschlagGVAn" pid="149" fmtid="{D5CDD505-2E9C-101B-9397-08002B2CF9AE}">
    <vt:lpwstr/>
  </property>
  <property name="FSC#NOELLAKISFORMSPROP@1000.8803:xmldata_ZuDat_GVAn" pid="150" fmtid="{D5CDD505-2E9C-101B-9397-08002B2CF9AE}">
    <vt:lpwstr>Kein Zuschlag - Datum erfasst</vt:lpwstr>
  </property>
  <property name="FSC#NOELLAKISFORMSPROP@1000.8803:xmldata_ZuZahl_GVAn" pid="151" fmtid="{D5CDD505-2E9C-101B-9397-08002B2CF9AE}">
    <vt:lpwstr>Kein Zuschlag - Zahl erfasst</vt:lpwstr>
  </property>
  <property name="FSC#NOELLAKISFORMSPROP@1000.8803:xmldata_Vertreter_GVAn" pid="152" fmtid="{D5CDD505-2E9C-101B-9397-08002B2CF9AE}">
    <vt:lpwstr>Kein Vertreter erfasst</vt:lpwstr>
  </property>
  <property name="FSC#ATPRECONFIG@1.1001:ChargePreview" pid="153" fmtid="{D5CDD505-2E9C-101B-9397-08002B2CF9AE}">
    <vt:lpwstr/>
  </property>
  <property name="FSC#FSCFOLIO@1.1001:docpropproject" pid="154" fmtid="{D5CDD505-2E9C-101B-9397-08002B2CF9AE}">
    <vt:lpwstr/>
  </property>
  <property name="FSC#CCAPRECONFIGG@15.1001:DepartmentON" pid="155" fmtid="{D5CDD505-2E9C-101B-9397-08002B2CF9AE}">
    <vt:lpwstr/>
  </property>
  <property name="FSC#CCAPRECONFIGG@15.1001:DepartmentWebsite" pid="156" fmtid="{D5CDD505-2E9C-101B-9397-08002B2CF9AE}">
    <vt:lpwstr/>
  </property>
  <property name="FSC#COOELAK@1.1001:ObjectAddressees" pid="157" fmtid="{D5CDD505-2E9C-101B-9397-08002B2CF9AE}">
    <vt:lpwstr/>
  </property>
  <property name="FSC#COOELAK@1.1001:replyreference" pid="158" fmtid="{D5CDD505-2E9C-101B-9397-08002B2CF9AE}">
    <vt:lpwstr/>
  </property>
  <property name="FSC#COOELAK@1.1001:OfficeHours" pid="159" fmtid="{D5CDD505-2E9C-101B-9397-08002B2CF9AE}">
    <vt:lpwstr/>
  </property>
  <property name="FSC#COOELAK@1.1001:FileRefOULong" pid="160" fmtid="{D5CDD505-2E9C-101B-9397-08002B2CF9AE}">
    <vt:lpwstr>Abteilung Wirtschaft, Tourismus und Technologie</vt:lpwstr>
  </property>
</Properties>
</file>